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e91c69c26ef113/Desktop/"/>
    </mc:Choice>
  </mc:AlternateContent>
  <xr:revisionPtr revIDLastSave="14" documentId="8_{39A39CDE-0187-4AFE-8404-450F4B80280E}" xr6:coauthVersionLast="47" xr6:coauthVersionMax="47" xr10:uidLastSave="{CA7242EB-013E-47BB-916D-C754AD1D55F2}"/>
  <bookViews>
    <workbookView xWindow="-120" yWindow="-120" windowWidth="29040" windowHeight="15720" xr2:uid="{CB3A4CF7-587B-4486-8F69-A8CBF4964B76}"/>
  </bookViews>
  <sheets>
    <sheet name="Sheet1" sheetId="1" r:id="rId1"/>
  </sheets>
  <definedNames>
    <definedName name="_xlnm._FilterDatabase" localSheetId="0" hidden="1">Sheet1!$A$1:$O$357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2" i="1"/>
  <c r="O357" i="1"/>
</calcChain>
</file>

<file path=xl/sharedStrings.xml><?xml version="1.0" encoding="utf-8"?>
<sst xmlns="http://schemas.openxmlformats.org/spreadsheetml/2006/main" count="2855" uniqueCount="935">
  <si>
    <t>No.</t>
    <phoneticPr fontId="3" type="noConversion"/>
  </si>
  <si>
    <t>의약품 분류</t>
    <phoneticPr fontId="3" type="noConversion"/>
  </si>
  <si>
    <t>세부그룹</t>
    <phoneticPr fontId="3" type="noConversion"/>
  </si>
  <si>
    <t>약품분류명</t>
    <phoneticPr fontId="3" type="noConversion"/>
  </si>
  <si>
    <t>보험코드</t>
    <phoneticPr fontId="3" type="noConversion"/>
  </si>
  <si>
    <t>약품명</t>
    <phoneticPr fontId="5" type="noConversion"/>
  </si>
  <si>
    <t>급여구분</t>
    <phoneticPr fontId="5" type="noConversion"/>
  </si>
  <si>
    <t>제약회사</t>
    <phoneticPr fontId="5" type="noConversion"/>
  </si>
  <si>
    <t>예상
입고수량
24/8~25/7</t>
    <phoneticPr fontId="5" type="noConversion"/>
  </si>
  <si>
    <t>제시단가</t>
    <phoneticPr fontId="5" type="noConversion"/>
  </si>
  <si>
    <t>할인율
(%)</t>
    <phoneticPr fontId="3" type="noConversion"/>
  </si>
  <si>
    <t>총합</t>
    <phoneticPr fontId="5" type="noConversion"/>
  </si>
  <si>
    <t>규격</t>
    <phoneticPr fontId="5" type="noConversion"/>
  </si>
  <si>
    <t>5그룹</t>
  </si>
  <si>
    <t>주사약</t>
  </si>
  <si>
    <t>일반의약품</t>
  </si>
  <si>
    <t>644902321</t>
  </si>
  <si>
    <t>5-FU inj 1,000mg/20ml</t>
  </si>
  <si>
    <t>보험가(급여)</t>
  </si>
  <si>
    <t>JW중외제약</t>
  </si>
  <si>
    <t>10V/BOX</t>
  </si>
  <si>
    <t>644902301</t>
  </si>
  <si>
    <t>5-FU inj 250mg/5ml</t>
  </si>
  <si>
    <t>644902311</t>
  </si>
  <si>
    <t>5-FU inj 500mg/10ml</t>
  </si>
  <si>
    <t>내복약</t>
  </si>
  <si>
    <t>676300020</t>
  </si>
  <si>
    <t>Acertil arginine tab 10mg</t>
  </si>
  <si>
    <t>한국세르비에</t>
  </si>
  <si>
    <t>30T/BTL</t>
  </si>
  <si>
    <t>676300030</t>
  </si>
  <si>
    <t>Acertil arginine tab 5mg</t>
  </si>
  <si>
    <t>653500661</t>
  </si>
  <si>
    <t>Actilyse inj 20mg</t>
  </si>
  <si>
    <t>Boehringer Ingelheim</t>
  </si>
  <si>
    <t>1V/V</t>
  </si>
  <si>
    <t>653500671</t>
  </si>
  <si>
    <t>Actilyse inj 50mg</t>
  </si>
  <si>
    <t>652001521</t>
  </si>
  <si>
    <t>Adacel PFS inj 0.5ml</t>
  </si>
  <si>
    <t>비급여</t>
  </si>
  <si>
    <t>사노피 파스퇴르 코리아</t>
  </si>
  <si>
    <t>1EA/EA</t>
  </si>
  <si>
    <t>626700191</t>
  </si>
  <si>
    <t>Adtralza PFS inj 150mg</t>
  </si>
  <si>
    <t>레오파마</t>
  </si>
  <si>
    <t>4PFS/BOX</t>
  </si>
  <si>
    <t>643600501</t>
  </si>
  <si>
    <t>Albumin 5% inj 250ml (녹십자)</t>
  </si>
  <si>
    <t>녹십자</t>
  </si>
  <si>
    <t>1BTL/BTL</t>
  </si>
  <si>
    <t>외용약</t>
  </si>
  <si>
    <t>652400441</t>
  </si>
  <si>
    <t>Alcaine 0.5% ES 15ml</t>
  </si>
  <si>
    <t>Alcon</t>
  </si>
  <si>
    <t>652400751</t>
  </si>
  <si>
    <t>Alcon Atropine 1% ES 15ml</t>
  </si>
  <si>
    <t>644901400</t>
  </si>
  <si>
    <t>Alkyloxan tab 50mg</t>
  </si>
  <si>
    <t>300T/BTL</t>
  </si>
  <si>
    <t/>
  </si>
  <si>
    <t>Allergovit Depot inj (유지)</t>
  </si>
  <si>
    <t>알레파인터내쇼날</t>
  </si>
  <si>
    <t>Allergovit Depot inj (초기)</t>
  </si>
  <si>
    <t>652607101</t>
  </si>
  <si>
    <t>Alymsys inj 100mg/4ml</t>
  </si>
  <si>
    <t>알보젠코리아</t>
  </si>
  <si>
    <t>652607111</t>
  </si>
  <si>
    <t>Alymsys inj 400mg/16ml</t>
  </si>
  <si>
    <t>643307621</t>
  </si>
  <si>
    <t>Anexate inj 0.5mg/5ml</t>
  </si>
  <si>
    <t>CENEXI</t>
  </si>
  <si>
    <t>5A/BOX</t>
  </si>
  <si>
    <t>670300920</t>
  </si>
  <si>
    <t>Angibid SR tab 40mg</t>
  </si>
  <si>
    <t>코오롱제약</t>
  </si>
  <si>
    <t>643601351</t>
  </si>
  <si>
    <t>Antithrombin Ⅲ(녹십자) inj 500IU</t>
  </si>
  <si>
    <t>670603303</t>
  </si>
  <si>
    <t>Ascorbic acid inj 500mg/2ml</t>
  </si>
  <si>
    <t>휴온스</t>
  </si>
  <si>
    <t>50A/BOX</t>
  </si>
  <si>
    <t>653500611</t>
  </si>
  <si>
    <t>Atrovent UDV soln 500mcg/2ml</t>
  </si>
  <si>
    <t>20EA/BOX</t>
  </si>
  <si>
    <t>650000780</t>
  </si>
  <si>
    <t>Avodart SC 0.5mg</t>
  </si>
  <si>
    <t>GlaxoSmithKline</t>
  </si>
  <si>
    <t>30C/BOX</t>
  </si>
  <si>
    <t>669502220</t>
  </si>
  <si>
    <t>Babrone tab 10mg</t>
  </si>
  <si>
    <t>CTC바이오</t>
  </si>
  <si>
    <t>500T/BTL</t>
  </si>
  <si>
    <t>669502230</t>
  </si>
  <si>
    <t>Babrone tab 5mg</t>
  </si>
  <si>
    <t>500T/BT</t>
  </si>
  <si>
    <t>681800010</t>
  </si>
  <si>
    <t>Bactigras 10cmx10cm</t>
  </si>
  <si>
    <t>스미스앤드네퓨</t>
  </si>
  <si>
    <t>10EA/BOX</t>
  </si>
  <si>
    <t>646902720</t>
  </si>
  <si>
    <t>Balversa tab 4mg-긴급</t>
  </si>
  <si>
    <t>한국얀센</t>
  </si>
  <si>
    <t>28T/BOX</t>
  </si>
  <si>
    <t>658700100</t>
  </si>
  <si>
    <t>Baraclude tab 0.5mg</t>
  </si>
  <si>
    <t>BMS</t>
  </si>
  <si>
    <t>30T/BOX</t>
  </si>
  <si>
    <t>658700110</t>
  </si>
  <si>
    <t>Baraclude tab 1mg</t>
  </si>
  <si>
    <t>661700691</t>
  </si>
  <si>
    <t>Bavencio inj 200mg/10ml</t>
  </si>
  <si>
    <t>머크주식회사</t>
  </si>
  <si>
    <t>1V/EA</t>
  </si>
  <si>
    <t>686500011</t>
  </si>
  <si>
    <t>BCG vaccine inj (경피용)</t>
  </si>
  <si>
    <t>Japan BCG</t>
  </si>
  <si>
    <t>1A/A</t>
  </si>
  <si>
    <t>694000891</t>
  </si>
  <si>
    <t>Bearofl eye oint 5g</t>
  </si>
  <si>
    <t>대웅바이오</t>
  </si>
  <si>
    <t>1tube/EA</t>
  </si>
  <si>
    <t>642502020</t>
  </si>
  <si>
    <t>Beszyme tab</t>
  </si>
  <si>
    <t>동아에스티</t>
  </si>
  <si>
    <t>050400040</t>
  </si>
  <si>
    <t>Braftovi cap 75mg (필요시)</t>
  </si>
  <si>
    <t>한국오노약품공업</t>
  </si>
  <si>
    <t>42C/BX</t>
  </si>
  <si>
    <t>643301020</t>
  </si>
  <si>
    <t>Bredinin tab 25mg</t>
  </si>
  <si>
    <t>Asahi</t>
  </si>
  <si>
    <t>100T/BOX</t>
  </si>
  <si>
    <t>643301030</t>
  </si>
  <si>
    <t>Bredinin tab 50mg</t>
  </si>
  <si>
    <t>075700010</t>
  </si>
  <si>
    <t>Brukinsa cap 80mg (필요시) [통단위]</t>
  </si>
  <si>
    <t>베이진코리아</t>
  </si>
  <si>
    <t>120C/BTL</t>
  </si>
  <si>
    <t>640003412</t>
  </si>
  <si>
    <t>Calmtop inj 100mg/5ml</t>
  </si>
  <si>
    <t>HK이노엔</t>
  </si>
  <si>
    <t>642102231</t>
  </si>
  <si>
    <t>Camtecan inj 200mg/10ml</t>
  </si>
  <si>
    <t>유한양행</t>
  </si>
  <si>
    <t>642102241</t>
  </si>
  <si>
    <t>Camtecan inj 300mg/15ml</t>
  </si>
  <si>
    <t>652001230</t>
  </si>
  <si>
    <t>Caprelsa tab 300mg-긴급</t>
  </si>
  <si>
    <t>젠자임코리아</t>
  </si>
  <si>
    <t>651205411</t>
  </si>
  <si>
    <t>Casfun inj 50mg</t>
  </si>
  <si>
    <t>삼천당제약</t>
  </si>
  <si>
    <t>651205401</t>
  </si>
  <si>
    <t>Casfun inj 70mg</t>
  </si>
  <si>
    <t>647801301</t>
  </si>
  <si>
    <t>Cefkizon inj 1g</t>
  </si>
  <si>
    <t>삼진제약</t>
  </si>
  <si>
    <t>073400290</t>
  </si>
  <si>
    <t>Celebrex cap 100mg</t>
  </si>
  <si>
    <t>Pfizer</t>
  </si>
  <si>
    <t>100C/BTL</t>
  </si>
  <si>
    <t>645000330</t>
  </si>
  <si>
    <t>Cellcept cap 250mg</t>
  </si>
  <si>
    <t>Roche</t>
  </si>
  <si>
    <t>100C/BOX</t>
  </si>
  <si>
    <t>653603041</t>
  </si>
  <si>
    <t>Cilodex otic susp 7.5ml</t>
  </si>
  <si>
    <t>한국노바티스</t>
  </si>
  <si>
    <t>7.5ml/1BTL</t>
  </si>
  <si>
    <t>652000471</t>
  </si>
  <si>
    <t>Clexane inj 40mg/0.4ml</t>
  </si>
  <si>
    <t>Sanofi-Aventis</t>
  </si>
  <si>
    <t>2EA/BOX</t>
  </si>
  <si>
    <t>652000481</t>
  </si>
  <si>
    <t>Clexane inj 60mg/0.6ml</t>
  </si>
  <si>
    <t>652000491</t>
  </si>
  <si>
    <t>Clexane inj 80mg/0.8ml</t>
  </si>
  <si>
    <t>642503410</t>
  </si>
  <si>
    <t>Closerine cap 250mg</t>
  </si>
  <si>
    <t>Connettivina gel 30g</t>
  </si>
  <si>
    <t>Fidia pharma</t>
  </si>
  <si>
    <t>1TU/TU</t>
  </si>
  <si>
    <t>665600161</t>
  </si>
  <si>
    <t>Cosopt ES 5ml</t>
  </si>
  <si>
    <t>MSD</t>
  </si>
  <si>
    <t>073100250</t>
  </si>
  <si>
    <t>Cozaar tab 100mg</t>
  </si>
  <si>
    <t>한국MSD</t>
  </si>
  <si>
    <t>073100220</t>
  </si>
  <si>
    <t>Cozaar tab 50mg</t>
  </si>
  <si>
    <t>665600291</t>
  </si>
  <si>
    <t>Cravit 1.5% ES 5ml</t>
  </si>
  <si>
    <t>Santen</t>
  </si>
  <si>
    <t>660300030</t>
  </si>
  <si>
    <t>Custodiol soln 1L</t>
  </si>
  <si>
    <t>Dr. Franz Kohler Chemie</t>
  </si>
  <si>
    <t>1BAG/BAG</t>
  </si>
  <si>
    <t>660300040</t>
  </si>
  <si>
    <t>Custodiol soln 5L</t>
  </si>
  <si>
    <t>670801011</t>
  </si>
  <si>
    <t>Cyramza inj 100mg/10ml</t>
  </si>
  <si>
    <t>Lilly</t>
  </si>
  <si>
    <t>670801021</t>
  </si>
  <si>
    <t>Cyramza inj 500mg/50ml</t>
  </si>
  <si>
    <t>648903281</t>
  </si>
  <si>
    <t>Cytarabine inj 1,000mg/10ml</t>
  </si>
  <si>
    <t>한국화이자</t>
  </si>
  <si>
    <t>648903291</t>
  </si>
  <si>
    <t>Cytarabine inj 2,000mg/20ml</t>
  </si>
  <si>
    <t>646901301</t>
  </si>
  <si>
    <t>Dacogen inj 50mg</t>
  </si>
  <si>
    <t>Janssen-Cilag</t>
  </si>
  <si>
    <t>652500021</t>
  </si>
  <si>
    <t>Decapeptyl Depot PFS inj 3.75mg</t>
  </si>
  <si>
    <t>Ferring</t>
  </si>
  <si>
    <t>670100100</t>
  </si>
  <si>
    <t>Dexibu tab 400mg</t>
  </si>
  <si>
    <t>팜젠사이언스</t>
  </si>
  <si>
    <t>685900081</t>
  </si>
  <si>
    <t>Difflam 0.3% spray 15ml</t>
  </si>
  <si>
    <t>엔엠제약</t>
  </si>
  <si>
    <t>643306410</t>
  </si>
  <si>
    <t>Dilatrend SR cap 16mg</t>
  </si>
  <si>
    <t>종근당</t>
  </si>
  <si>
    <t>643306420</t>
  </si>
  <si>
    <t>Dilatrend SR cap 32mg</t>
  </si>
  <si>
    <t>643305920</t>
  </si>
  <si>
    <t>Dilatrend SR cap 64mg</t>
  </si>
  <si>
    <t>30C/BTL</t>
  </si>
  <si>
    <t>643306400</t>
  </si>
  <si>
    <t>Dilatrend SR cap 8mg</t>
  </si>
  <si>
    <t>643300380</t>
  </si>
  <si>
    <t>Dilatrend tab 12.5mg</t>
  </si>
  <si>
    <t>643300390</t>
  </si>
  <si>
    <t>Dilatrend tab 25mg</t>
  </si>
  <si>
    <t>643306090</t>
  </si>
  <si>
    <t>Dilatrend tab 3.125mg</t>
  </si>
  <si>
    <t>643300370</t>
  </si>
  <si>
    <t>Dilatrend tab 6.25mg</t>
  </si>
  <si>
    <t>652400061</t>
  </si>
  <si>
    <t>Discovisc inj 1ml</t>
  </si>
  <si>
    <t>673100041</t>
  </si>
  <si>
    <t>DiTe Booster PFS inj</t>
  </si>
  <si>
    <t>Statens Serum Institut</t>
  </si>
  <si>
    <t>5EA/BX</t>
  </si>
  <si>
    <t>642700300</t>
  </si>
  <si>
    <t>Ditropan tab 5mg</t>
  </si>
  <si>
    <t>동화약품</t>
  </si>
  <si>
    <t>100T/BTL</t>
  </si>
  <si>
    <t>073400150</t>
  </si>
  <si>
    <t>Dovprela tab 200mg</t>
  </si>
  <si>
    <t>비아트리스코리아</t>
  </si>
  <si>
    <t>26T/BOX</t>
  </si>
  <si>
    <t>670500611</t>
  </si>
  <si>
    <t>DTaP vaccine inj 0.5ml (보령)</t>
  </si>
  <si>
    <t>보령바이오파마</t>
  </si>
  <si>
    <t>670801381</t>
  </si>
  <si>
    <t>Ebglyss autoinjector inj 250mg/2ml (필요시)</t>
  </si>
  <si>
    <t>한국릴리</t>
  </si>
  <si>
    <t>1Pen/EA</t>
  </si>
  <si>
    <t>653300331</t>
  </si>
  <si>
    <t>Eglandin inj 10mcg/2ml</t>
  </si>
  <si>
    <t>Mitsubishi Tanabe</t>
  </si>
  <si>
    <t>10A/BOX</t>
  </si>
  <si>
    <t>653300971</t>
  </si>
  <si>
    <t>Eglandin inj 5mcg/1ml</t>
  </si>
  <si>
    <t>655601451</t>
  </si>
  <si>
    <t>Eligard inj 22.5mg</t>
  </si>
  <si>
    <t>TOLMAR Inc.</t>
  </si>
  <si>
    <t>655601471</t>
  </si>
  <si>
    <t>Eligard inj 45mg</t>
  </si>
  <si>
    <t>655601441</t>
  </si>
  <si>
    <t>Eligard inj 7.5mg</t>
  </si>
  <si>
    <t>658700520</t>
  </si>
  <si>
    <t>Eliquis tab 2.5mg</t>
  </si>
  <si>
    <t>60T/BOX</t>
  </si>
  <si>
    <t>658700560</t>
  </si>
  <si>
    <t>Eliquis tab 5mg</t>
  </si>
  <si>
    <t>655501601</t>
  </si>
  <si>
    <t>Emend IV inj 150mg</t>
  </si>
  <si>
    <t>654802510</t>
  </si>
  <si>
    <t>Endostopi Hemostatic</t>
  </si>
  <si>
    <t>한국비엠아이</t>
  </si>
  <si>
    <t>1SET/SET</t>
  </si>
  <si>
    <t>642502831</t>
  </si>
  <si>
    <t>Epocelin inj 1g</t>
  </si>
  <si>
    <t>일동제약</t>
  </si>
  <si>
    <t>646902520</t>
  </si>
  <si>
    <t>Erleada tab 60mg</t>
  </si>
  <si>
    <t>120T/BOX</t>
  </si>
  <si>
    <t>668901891</t>
  </si>
  <si>
    <t>EuHib inj 0.5ml</t>
  </si>
  <si>
    <t>엘지화학</t>
  </si>
  <si>
    <t>1KIT/KIT</t>
  </si>
  <si>
    <t>668903311</t>
  </si>
  <si>
    <t>Eutropin S pen inj 36IU/3ml</t>
  </si>
  <si>
    <t>668900913</t>
  </si>
  <si>
    <t>Euvax B inj 10mcg/0.5ml (소아용)</t>
  </si>
  <si>
    <t>668902161</t>
  </si>
  <si>
    <t>Euvax B PFS inj 20mcg/1ml (성인용)</t>
  </si>
  <si>
    <t>653600840</t>
  </si>
  <si>
    <t>Exforge tab 10/160mg</t>
  </si>
  <si>
    <t>Novartis</t>
  </si>
  <si>
    <t>653600850</t>
  </si>
  <si>
    <t>Exforge tab 5/160mg</t>
  </si>
  <si>
    <t>653600860</t>
  </si>
  <si>
    <t>Exforge tab 5/80mg</t>
  </si>
  <si>
    <t>653601250</t>
  </si>
  <si>
    <t>Femara tab 2.5mg</t>
  </si>
  <si>
    <t>078200150</t>
  </si>
  <si>
    <t>Floseal hemostatic matrix</t>
  </si>
  <si>
    <t>Baxter</t>
  </si>
  <si>
    <t>645602241</t>
  </si>
  <si>
    <t>Flospan soln 8mg/1ml</t>
  </si>
  <si>
    <t>500ml/BTL</t>
  </si>
  <si>
    <t>642503961</t>
  </si>
  <si>
    <t>Foy inj 100mg</t>
  </si>
  <si>
    <t>640001161</t>
  </si>
  <si>
    <t>Fravasol 10% inj 500ml</t>
  </si>
  <si>
    <t>20BAG/BOX</t>
  </si>
  <si>
    <t>642701051</t>
  </si>
  <si>
    <t>Fucidin cream 10g</t>
  </si>
  <si>
    <t>647802750</t>
  </si>
  <si>
    <t>Fullgram cap 150mg</t>
  </si>
  <si>
    <t>647802741</t>
  </si>
  <si>
    <t>Fullgram inj 300mg/2ml</t>
  </si>
  <si>
    <t>647802731</t>
  </si>
  <si>
    <t>Fullgram inj 600mg/4ml</t>
  </si>
  <si>
    <t>055500091</t>
  </si>
  <si>
    <t>Fungizone inj 50mg</t>
  </si>
  <si>
    <t>디케이에스에이치코리아</t>
  </si>
  <si>
    <t>1V/BT</t>
  </si>
  <si>
    <t>655501931</t>
  </si>
  <si>
    <t>Gardasil 9 PFS inj</t>
  </si>
  <si>
    <t>655500021</t>
  </si>
  <si>
    <t>Gardasil PFS inj</t>
  </si>
  <si>
    <t>1EA/BOX</t>
  </si>
  <si>
    <t>642507651</t>
  </si>
  <si>
    <t>Gaster inj 20mg/10ml</t>
  </si>
  <si>
    <t>642500390</t>
  </si>
  <si>
    <t>Gaster tab 20mg</t>
  </si>
  <si>
    <t>653501430</t>
  </si>
  <si>
    <t>Giotrif tab 20mg</t>
  </si>
  <si>
    <t>653501440</t>
  </si>
  <si>
    <t>Giotrif tab 30mg</t>
  </si>
  <si>
    <t>653501450</t>
  </si>
  <si>
    <t>Giotrif tab 40mg</t>
  </si>
  <si>
    <t>076000011</t>
  </si>
  <si>
    <t>Gliolan 1.5g-긴급</t>
  </si>
  <si>
    <t>베르토코리아 유한책임회사</t>
  </si>
  <si>
    <t>643604601</t>
  </si>
  <si>
    <t>Greengene F inj 500IU</t>
  </si>
  <si>
    <t>643604880</t>
  </si>
  <si>
    <t>Greenplast Q PFS kit 2ml</t>
  </si>
  <si>
    <t>647802661</t>
  </si>
  <si>
    <t>Hanomycin inj 1g</t>
  </si>
  <si>
    <t>647802671</t>
  </si>
  <si>
    <t>Hanomycin inj 250mg</t>
  </si>
  <si>
    <t>647802691</t>
  </si>
  <si>
    <t>Hanomycin inj 500mg</t>
  </si>
  <si>
    <t>644914671</t>
  </si>
  <si>
    <t>Hemlibra SC Inj 105mg/0.7ml-긴급</t>
  </si>
  <si>
    <t>644914661</t>
  </si>
  <si>
    <t>Hemlibra SC Inj 90mg/0.6ml-긴급</t>
  </si>
  <si>
    <t>643601891</t>
  </si>
  <si>
    <t>Hepabig inj 100IU/0.5ml</t>
  </si>
  <si>
    <t>643601901</t>
  </si>
  <si>
    <t>Hepabig inj 200IU/1ml</t>
  </si>
  <si>
    <t>644903601</t>
  </si>
  <si>
    <t>Heparin inj 20,000IU/20ml</t>
  </si>
  <si>
    <t>644903621</t>
  </si>
  <si>
    <t>Heparin inj 25,000IU/5ml</t>
  </si>
  <si>
    <t>644914451</t>
  </si>
  <si>
    <t>Heparin inj 5,000IU/5ml</t>
  </si>
  <si>
    <t>670502311</t>
  </si>
  <si>
    <t>Hepatitis A Vaccine PFS inj 250Unit/0.5ml (소아용)</t>
  </si>
  <si>
    <t>10EA/BX</t>
  </si>
  <si>
    <t>670502321</t>
  </si>
  <si>
    <t>Hepatitis A Vaccine PFS inj 500Unit/1ml (성인용)</t>
  </si>
  <si>
    <t>652001541</t>
  </si>
  <si>
    <t>Hexaxim PFS inj</t>
  </si>
  <si>
    <t>사노피-아벤티스코리아</t>
  </si>
  <si>
    <t>681000560</t>
  </si>
  <si>
    <t>Hexicol stick swab 2.2ml (2sticks/EA)</t>
  </si>
  <si>
    <t>큐앤큐팜</t>
  </si>
  <si>
    <t>50EA/BX</t>
  </si>
  <si>
    <t>Hikma Bleomycin inj 15unit</t>
  </si>
  <si>
    <t>한국희귀의약품센터</t>
  </si>
  <si>
    <t>654802041</t>
  </si>
  <si>
    <t>Hirax inj 1,500IU/1ml</t>
  </si>
  <si>
    <t>624900321</t>
  </si>
  <si>
    <t>Humira PFS inj 20mg/0.2ml-긴급</t>
  </si>
  <si>
    <t>한국애브비</t>
  </si>
  <si>
    <t>2EA/BX</t>
  </si>
  <si>
    <t>624900281</t>
  </si>
  <si>
    <t>Humira PFS inj 40mg/0.4ml</t>
  </si>
  <si>
    <t>AbbVie</t>
  </si>
  <si>
    <t>668901291</t>
  </si>
  <si>
    <t>Hyruan Plus inj 20mg/2ml</t>
  </si>
  <si>
    <t>3EA/BOX</t>
  </si>
  <si>
    <t>658700730</t>
  </si>
  <si>
    <t>Inrebic cap 100mg (필요시)</t>
  </si>
  <si>
    <t>한국비엠에스제약</t>
  </si>
  <si>
    <t>120C/BT</t>
  </si>
  <si>
    <t>646902290</t>
  </si>
  <si>
    <t>Invega ER tab 3mg</t>
  </si>
  <si>
    <t>Janssen</t>
  </si>
  <si>
    <t>646902310</t>
  </si>
  <si>
    <t>Invega ER tab 6mg</t>
  </si>
  <si>
    <t>646902320</t>
  </si>
  <si>
    <t>Invega ER tab 9mg</t>
  </si>
  <si>
    <t>670500461</t>
  </si>
  <si>
    <t>IPvax inj 0.5ml</t>
  </si>
  <si>
    <t>1EA/BX</t>
  </si>
  <si>
    <t>Isoptin inj 5mg/2ml (비아트리스)</t>
  </si>
  <si>
    <t>643502190</t>
  </si>
  <si>
    <t>Isotinon SC 10mg</t>
  </si>
  <si>
    <t>한미약품</t>
  </si>
  <si>
    <t>670301150</t>
  </si>
  <si>
    <t>Isotril ER tab 60mg</t>
  </si>
  <si>
    <t>643601451</t>
  </si>
  <si>
    <t>IV-Hepabig inj 10,000IU/50ml</t>
  </si>
  <si>
    <t>670500571</t>
  </si>
  <si>
    <t>J.E vaccine cell-culture inj 0.4ml (보령)</t>
  </si>
  <si>
    <t>670500531</t>
  </si>
  <si>
    <t>J.E vaccine cell-culture inj 0.7ml (보령)</t>
  </si>
  <si>
    <t>647802031</t>
  </si>
  <si>
    <t>Jeitin inj 1g</t>
  </si>
  <si>
    <t>052900110</t>
  </si>
  <si>
    <t>Jelmiron cap 100mg</t>
  </si>
  <si>
    <t>제이텍바이오팜</t>
  </si>
  <si>
    <t>90C/BTL</t>
  </si>
  <si>
    <t>645001331</t>
  </si>
  <si>
    <t>Kadcyla inj 100mg</t>
  </si>
  <si>
    <t>Genentech</t>
  </si>
  <si>
    <t>645001341</t>
  </si>
  <si>
    <t>Kadcyla inj 160mg</t>
  </si>
  <si>
    <t>645905140</t>
  </si>
  <si>
    <t>K-Contin tab 600mg</t>
  </si>
  <si>
    <t>동광제약</t>
  </si>
  <si>
    <t>655501901</t>
  </si>
  <si>
    <t>Keytruda inj 100mg/4ml</t>
  </si>
  <si>
    <t>644200532</t>
  </si>
  <si>
    <t>Klaricid dry syr 25mg/1ml</t>
  </si>
  <si>
    <t>Abbott</t>
  </si>
  <si>
    <t>100ML/BTL</t>
  </si>
  <si>
    <t>644200570</t>
  </si>
  <si>
    <t>Klaricid tab 250mg</t>
  </si>
  <si>
    <t>644200580</t>
  </si>
  <si>
    <t>Klaricid tab 500mg</t>
  </si>
  <si>
    <t>644200550</t>
  </si>
  <si>
    <t>Klaricid XL tab 500mg</t>
  </si>
  <si>
    <t>14T/BOX</t>
  </si>
  <si>
    <t>650700910</t>
  </si>
  <si>
    <t>Kombiglyze XR tab 5/1,000mg</t>
  </si>
  <si>
    <t>650700900</t>
  </si>
  <si>
    <t>Kombiglyze XR tab 5/500mg</t>
  </si>
  <si>
    <t>640007761</t>
  </si>
  <si>
    <t>Kremezin IDT (4정/포)</t>
  </si>
  <si>
    <t>에이치케이이노엔</t>
  </si>
  <si>
    <t>84PKG/BOX</t>
  </si>
  <si>
    <t>696300351</t>
  </si>
  <si>
    <t>Kynteles inj 300mg</t>
  </si>
  <si>
    <t>Takeda</t>
  </si>
  <si>
    <t>644900701</t>
  </si>
  <si>
    <t>Lavopa inj 50mg/5ml</t>
  </si>
  <si>
    <t>621100140</t>
  </si>
  <si>
    <t>Lenvima cap 10mg</t>
  </si>
  <si>
    <t>Eisai</t>
  </si>
  <si>
    <t>621100150</t>
  </si>
  <si>
    <t>Lenvima cap 4mg</t>
  </si>
  <si>
    <t>642501521</t>
  </si>
  <si>
    <t>Leucostim inj 150mcg/0.6ml</t>
  </si>
  <si>
    <t>642501531</t>
  </si>
  <si>
    <t>Leucostim inj 300mcg/1.2ml</t>
  </si>
  <si>
    <t>666300241</t>
  </si>
  <si>
    <t>Leunase inj 10,000KU</t>
  </si>
  <si>
    <t>Kyowa Hakko Kirin</t>
  </si>
  <si>
    <t>057200101</t>
  </si>
  <si>
    <t>Leustatin inj 10mg/10ml</t>
  </si>
  <si>
    <t>643605090</t>
  </si>
  <si>
    <t>Lipidil Supra tab 160mg</t>
  </si>
  <si>
    <t>Recipharm</t>
  </si>
  <si>
    <t>059600681</t>
  </si>
  <si>
    <t>Lipothason inj 4mg(2.5mg)/1ml</t>
  </si>
  <si>
    <t>킴스제약</t>
  </si>
  <si>
    <t>645305921</t>
  </si>
  <si>
    <t>Lotepro 0.5% ES 0.4ml*30tube</t>
  </si>
  <si>
    <t>한림제약</t>
  </si>
  <si>
    <t>642701341</t>
  </si>
  <si>
    <t>Macperan inj 10mg/2ml</t>
  </si>
  <si>
    <t>642701320</t>
  </si>
  <si>
    <t>Macperan tab 5mg</t>
  </si>
  <si>
    <t>1000T/BTL</t>
  </si>
  <si>
    <t>650000330</t>
  </si>
  <si>
    <t>Malarone tab</t>
  </si>
  <si>
    <t>12T/BOX</t>
  </si>
  <si>
    <t>642702600</t>
  </si>
  <si>
    <t>M-Cobal cap 250mcg</t>
  </si>
  <si>
    <t>500C/BTL</t>
  </si>
  <si>
    <t>642702610</t>
  </si>
  <si>
    <t>M-Cobal cap 500mcg</t>
  </si>
  <si>
    <t>652001501</t>
  </si>
  <si>
    <t>Menactra inj 0.5ml</t>
  </si>
  <si>
    <t>Sanofi Pasteur</t>
  </si>
  <si>
    <t>649800951</t>
  </si>
  <si>
    <t>Methocarbamol 1g/10ml inj</t>
  </si>
  <si>
    <t>명문제약</t>
  </si>
  <si>
    <t>652500120</t>
  </si>
  <si>
    <t>Minirin tab 0.1mg</t>
  </si>
  <si>
    <t>652500130</t>
  </si>
  <si>
    <t>Minirin tab 0.2mg</t>
  </si>
  <si>
    <t>652400101</t>
  </si>
  <si>
    <t>Miostat inj 0.15mg/1.5ml</t>
  </si>
  <si>
    <t>644305123</t>
  </si>
  <si>
    <t>Mitomycin-C inj 10mg (한국유나이티드)</t>
  </si>
  <si>
    <t>한국유나이티드</t>
  </si>
  <si>
    <t>655500271</t>
  </si>
  <si>
    <t>MMR II inj</t>
  </si>
  <si>
    <t>5V/BOX</t>
  </si>
  <si>
    <t>644915151</t>
  </si>
  <si>
    <t>Mobilia inj 24mg/1.2ml-필요시</t>
  </si>
  <si>
    <t>657804550</t>
  </si>
  <si>
    <t>Monotin tab 5mg</t>
  </si>
  <si>
    <t>하나제약</t>
  </si>
  <si>
    <t>640006650</t>
  </si>
  <si>
    <t>Moveloxin tab 400mg</t>
  </si>
  <si>
    <t>25T/BOX</t>
  </si>
  <si>
    <t>641907841</t>
  </si>
  <si>
    <t>Mucomyst 10% soln 800mg/8ml</t>
  </si>
  <si>
    <t>보령제약</t>
  </si>
  <si>
    <t>673400300</t>
  </si>
  <si>
    <t>Mygrizine tab 25mg</t>
  </si>
  <si>
    <t>큐엘파마</t>
  </si>
  <si>
    <t>648903661</t>
  </si>
  <si>
    <t>Mylotarg inj 4.5mg-긴급</t>
  </si>
  <si>
    <t>화이자</t>
  </si>
  <si>
    <t>Natulan cap 50mg-긴급</t>
  </si>
  <si>
    <t>50C/BT</t>
  </si>
  <si>
    <t>674900520</t>
  </si>
  <si>
    <t>Nebilet tab 5mg</t>
  </si>
  <si>
    <t>Menarini</t>
  </si>
  <si>
    <t>620500100</t>
  </si>
  <si>
    <t>Nebistol tab 2.5mg</t>
  </si>
  <si>
    <t>에리슨제약</t>
  </si>
  <si>
    <t>641900151</t>
  </si>
  <si>
    <t>Neoplatin inj 150mg/15ml</t>
  </si>
  <si>
    <t>보령</t>
  </si>
  <si>
    <t>641900141</t>
  </si>
  <si>
    <t>Neoplatin inj 450mg/45ml</t>
  </si>
  <si>
    <t>641904431</t>
  </si>
  <si>
    <t>Neoplatin inj 650mg/65ml</t>
  </si>
  <si>
    <t>625801530</t>
  </si>
  <si>
    <t>Neosin tab</t>
  </si>
  <si>
    <t>메딕스제약</t>
  </si>
  <si>
    <t>666300291</t>
  </si>
  <si>
    <t>Neulasta PFS inj 6mg/0.6ml</t>
  </si>
  <si>
    <t>Amgen</t>
  </si>
  <si>
    <t>647804800</t>
  </si>
  <si>
    <t>Neurocover-PG cap 25mg</t>
  </si>
  <si>
    <t>647804810</t>
  </si>
  <si>
    <t>Neurocover-PG cap 50mg</t>
  </si>
  <si>
    <t>644902361</t>
  </si>
  <si>
    <t>Neutrogin inj 250mcg</t>
  </si>
  <si>
    <t>648903821</t>
  </si>
  <si>
    <t>Ngenla PF pen inj 24mg/1.2ml</t>
  </si>
  <si>
    <t>648903811</t>
  </si>
  <si>
    <t>Ngenla PF pen inj 60mg/1.2ml</t>
  </si>
  <si>
    <t>647800731</t>
  </si>
  <si>
    <t>Nimodipine inj 10mg/50ml</t>
  </si>
  <si>
    <t>647800720</t>
  </si>
  <si>
    <t>Nimodipine tab 30mg</t>
  </si>
  <si>
    <t>660000120</t>
  </si>
  <si>
    <t>Novo-Helisen depot (유지)</t>
  </si>
  <si>
    <t>Allergopharma</t>
  </si>
  <si>
    <t>660000140</t>
  </si>
  <si>
    <t>Novo-Helisen depot (초기)</t>
  </si>
  <si>
    <t>645001621</t>
  </si>
  <si>
    <t>Ocrevus inj 300mg/10ml-긴급</t>
  </si>
  <si>
    <t>한국로슈</t>
  </si>
  <si>
    <t>623800301</t>
  </si>
  <si>
    <t>Omlyclo PFS inj 150mg/1ml</t>
  </si>
  <si>
    <t>셀트리온</t>
  </si>
  <si>
    <t>642500950</t>
  </si>
  <si>
    <t>Opalmon tab 5mcg</t>
  </si>
  <si>
    <t>84T/BOX</t>
  </si>
  <si>
    <t>050400011</t>
  </si>
  <si>
    <t>Opdivo inj 100mg/10ml</t>
  </si>
  <si>
    <t>ONO PHARM</t>
  </si>
  <si>
    <t>050400021</t>
  </si>
  <si>
    <t>Opdivo inj 20mg/2ml</t>
  </si>
  <si>
    <t>050400031</t>
  </si>
  <si>
    <t>Opdivo inj 240mg/24ml</t>
  </si>
  <si>
    <t>ONO Pharmaceutical</t>
  </si>
  <si>
    <t>641907441</t>
  </si>
  <si>
    <t>Pacitol inj 5mcg/1ml</t>
  </si>
  <si>
    <t>648503861</t>
  </si>
  <si>
    <t>Padexol inj 100mg/16.67ml</t>
  </si>
  <si>
    <t>신풍제약</t>
  </si>
  <si>
    <t>648503851</t>
  </si>
  <si>
    <t>Padexol inj 30mg/5ml</t>
  </si>
  <si>
    <t>651902590</t>
  </si>
  <si>
    <t>Pakinol tab 0.25mg</t>
  </si>
  <si>
    <t>명인제약</t>
  </si>
  <si>
    <t>651902520</t>
  </si>
  <si>
    <t>Pakinol tab 1mg</t>
  </si>
  <si>
    <t>651903200</t>
  </si>
  <si>
    <t>Pakinol tab 2mg</t>
  </si>
  <si>
    <t>644904104</t>
  </si>
  <si>
    <t>Pamu-A inj 500mg</t>
  </si>
  <si>
    <t>659700881</t>
  </si>
  <si>
    <t>Pedea inj 10mg/2ml</t>
  </si>
  <si>
    <t>Orphan</t>
  </si>
  <si>
    <t>4A/BOX</t>
  </si>
  <si>
    <t>671805860</t>
  </si>
  <si>
    <t>Pelubi CR tab 45mg</t>
  </si>
  <si>
    <t>대원제약</t>
  </si>
  <si>
    <t>652001481</t>
  </si>
  <si>
    <t>Pentaxim inj</t>
  </si>
  <si>
    <t>643604611</t>
  </si>
  <si>
    <t>Perami Flu inj 150mg/15ml</t>
  </si>
  <si>
    <t>672900260</t>
  </si>
  <si>
    <t>Perasul kit inj 1g</t>
  </si>
  <si>
    <t>유케이케미팜</t>
  </si>
  <si>
    <t>10KIT/BOX</t>
  </si>
  <si>
    <t>642501301</t>
  </si>
  <si>
    <t>Perdipine inj 10mg/10ml</t>
  </si>
  <si>
    <t>644904253</t>
  </si>
  <si>
    <t>Phosten inj 20ml</t>
  </si>
  <si>
    <t>653603400</t>
  </si>
  <si>
    <t>Piqray tab 150mg</t>
  </si>
  <si>
    <t>28T/BX</t>
  </si>
  <si>
    <t>681000580</t>
  </si>
  <si>
    <t>Povidone stick swab 1.95g (2sticks/EA)</t>
  </si>
  <si>
    <t>653501340</t>
  </si>
  <si>
    <t>Pradaxa cap 110mg</t>
  </si>
  <si>
    <t>60C/BOX</t>
  </si>
  <si>
    <t>653501350</t>
  </si>
  <si>
    <t>Pradaxa cap 150mg</t>
  </si>
  <si>
    <t>658601851</t>
  </si>
  <si>
    <t>Predisol inj 125mg</t>
  </si>
  <si>
    <t>이연제약</t>
  </si>
  <si>
    <t>658601861</t>
  </si>
  <si>
    <t>Predisol inj 500mg</t>
  </si>
  <si>
    <t>644904340</t>
  </si>
  <si>
    <t>Prepenem inj 250mg</t>
  </si>
  <si>
    <t>644904350</t>
  </si>
  <si>
    <t>Prepenem inj 500mg</t>
  </si>
  <si>
    <t>655501941</t>
  </si>
  <si>
    <t>Prodiax-23 PFS inj</t>
  </si>
  <si>
    <t>670701220</t>
  </si>
  <si>
    <t>Proimer tab 5mg</t>
  </si>
  <si>
    <t>초당약품공업</t>
  </si>
  <si>
    <t>073100210</t>
  </si>
  <si>
    <t>Proscar tab 5mg</t>
  </si>
  <si>
    <t>644904330</t>
  </si>
  <si>
    <t>Provigil tab 200mg</t>
  </si>
  <si>
    <t>200mg/30T</t>
  </si>
  <si>
    <t>Pulmocis inj</t>
  </si>
  <si>
    <t>5V/BX</t>
  </si>
  <si>
    <t>Quinidine sulfate cap 200mg (니스코)-긴급</t>
  </si>
  <si>
    <t>650002940</t>
  </si>
  <si>
    <t>Relva 100 Ellipta*30회</t>
  </si>
  <si>
    <t>글락소스미스클라인</t>
  </si>
  <si>
    <t>650002930</t>
  </si>
  <si>
    <t>Relva 200 Ellipta*30회</t>
  </si>
  <si>
    <t>073100320</t>
  </si>
  <si>
    <t>Remeron tab 15mg</t>
  </si>
  <si>
    <t>한국오가논</t>
  </si>
  <si>
    <t>073100330</t>
  </si>
  <si>
    <t>Remeron tab 30mg</t>
  </si>
  <si>
    <t>672000031</t>
  </si>
  <si>
    <t>Remodulin inj 20mg/20ml-긴급</t>
  </si>
  <si>
    <t>안트로젠</t>
  </si>
  <si>
    <t>643300620</t>
  </si>
  <si>
    <t>Rifodex cap 150mg</t>
  </si>
  <si>
    <t>643300580</t>
  </si>
  <si>
    <t>Rifodex tab 300mg</t>
  </si>
  <si>
    <t>643300590</t>
  </si>
  <si>
    <t>Rifodex tab 450mg</t>
  </si>
  <si>
    <t>643300600</t>
  </si>
  <si>
    <t>Rifodex tab 600mg</t>
  </si>
  <si>
    <t>652000220</t>
  </si>
  <si>
    <t>Rilutek tab 50mg</t>
  </si>
  <si>
    <t>56T/BOX</t>
  </si>
  <si>
    <t>646902480</t>
  </si>
  <si>
    <t>Risperdal tab 1mg</t>
  </si>
  <si>
    <t>200T/BTL</t>
  </si>
  <si>
    <t>646902470</t>
  </si>
  <si>
    <t>Risperdal tab 2mg</t>
  </si>
  <si>
    <t>646902460</t>
  </si>
  <si>
    <t>Risperdal tab 3mg</t>
  </si>
  <si>
    <t>627600050</t>
  </si>
  <si>
    <t>Risperidone tab 0.5mg (PMS)</t>
  </si>
  <si>
    <t>파마사이언스코리아</t>
  </si>
  <si>
    <t>100T/BT</t>
  </si>
  <si>
    <t>073800011</t>
  </si>
  <si>
    <t>Antivenom inj (보란)</t>
  </si>
  <si>
    <t>보란파마</t>
  </si>
  <si>
    <t>650002871</t>
  </si>
  <si>
    <t>Rotarix prefilled 1.5ml</t>
  </si>
  <si>
    <t>655500031</t>
  </si>
  <si>
    <t>Rotateq soln 2ml</t>
  </si>
  <si>
    <t>647800470</t>
  </si>
  <si>
    <t>Rukasyn inj 1.5g</t>
  </si>
  <si>
    <t>641601821</t>
  </si>
  <si>
    <t>Asacol enema 4g/100ml</t>
  </si>
  <si>
    <t>Tillotts Pharma</t>
  </si>
  <si>
    <t>7BTL/BOX</t>
  </si>
  <si>
    <t>646902631</t>
  </si>
  <si>
    <t>Rybrevant inj 350mg/7ml</t>
  </si>
  <si>
    <t>653600521</t>
  </si>
  <si>
    <t>Sandostatin inj 0.1mg/1ml</t>
  </si>
  <si>
    <t>645700891</t>
  </si>
  <si>
    <t>Setopen susp 32mg/1ml</t>
  </si>
  <si>
    <t>삼아제약</t>
  </si>
  <si>
    <t>500ML/BTL</t>
  </si>
  <si>
    <t>645700860</t>
  </si>
  <si>
    <t>Setopen tab 160mg</t>
  </si>
  <si>
    <t>650003220</t>
  </si>
  <si>
    <t>Shingrix inj 0.5ml</t>
  </si>
  <si>
    <t>644901321</t>
  </si>
  <si>
    <t>Sigmart inj 48mg</t>
  </si>
  <si>
    <t>Chugai Pharma</t>
  </si>
  <si>
    <t>644902890</t>
  </si>
  <si>
    <t>Sigmart tab 5mg</t>
  </si>
  <si>
    <t>073100190</t>
  </si>
  <si>
    <t>Singulair tab 10mg</t>
  </si>
  <si>
    <t>056400041</t>
  </si>
  <si>
    <t>SKY Zoster inj</t>
  </si>
  <si>
    <t>SK바이오사이언스</t>
  </si>
  <si>
    <t>624900391</t>
  </si>
  <si>
    <t>Skyrizi PF Pen inj 150mg/1ml</t>
  </si>
  <si>
    <t>650900340</t>
  </si>
  <si>
    <t>SMOFLipid 20% inj 100ml</t>
  </si>
  <si>
    <t>Fresenius Kabi</t>
  </si>
  <si>
    <t>10BTL/BOX</t>
  </si>
  <si>
    <t>650900350</t>
  </si>
  <si>
    <t>SMOFLipid 20% inj 250ml</t>
  </si>
  <si>
    <t>650900360</t>
  </si>
  <si>
    <t>SMOFLipid 20% inj 500ml</t>
  </si>
  <si>
    <t>658700510</t>
  </si>
  <si>
    <t>Sprycel tab 100mg</t>
  </si>
  <si>
    <t>658700210</t>
  </si>
  <si>
    <t>Sprycel tab 20mg</t>
  </si>
  <si>
    <t>60T/BTL</t>
  </si>
  <si>
    <t>658700220</t>
  </si>
  <si>
    <t>Sprycel tab 50mg</t>
  </si>
  <si>
    <t>073400280</t>
  </si>
  <si>
    <t>Celebrex cap 200mg</t>
  </si>
  <si>
    <t>648903311</t>
  </si>
  <si>
    <t>Cytarabine inj 100mg/5ml</t>
  </si>
  <si>
    <t>655500250</t>
  </si>
  <si>
    <t>Emend cap 125mg</t>
  </si>
  <si>
    <t>1C/C</t>
  </si>
  <si>
    <t>642507280</t>
  </si>
  <si>
    <t>Suganon tab 5mg</t>
  </si>
  <si>
    <t>642500600</t>
  </si>
  <si>
    <t>Suprax cap 100mg</t>
  </si>
  <si>
    <t>경보제약</t>
  </si>
  <si>
    <t>059600710</t>
  </si>
  <si>
    <t>Synergia tab 500mg</t>
  </si>
  <si>
    <t>180T/BTL</t>
  </si>
  <si>
    <t>655300400</t>
  </si>
  <si>
    <t>Tachosil pre-rolled 23.04㎠</t>
  </si>
  <si>
    <t>대한적십자사</t>
  </si>
  <si>
    <t>645701191</t>
  </si>
  <si>
    <t>Tantum Verde nebulizer 30ml</t>
  </si>
  <si>
    <t>643502771</t>
  </si>
  <si>
    <t>Tazime inj 1g</t>
  </si>
  <si>
    <t>643502781</t>
  </si>
  <si>
    <t>Tazime inj 2g</t>
  </si>
  <si>
    <t>653601120</t>
  </si>
  <si>
    <t>Tegretol CR tab 200mg</t>
  </si>
  <si>
    <t>50T/BOX</t>
  </si>
  <si>
    <t>653601130</t>
  </si>
  <si>
    <t>Tegretol tab 200mg</t>
  </si>
  <si>
    <t>661700740</t>
  </si>
  <si>
    <t>Tepmetko tab 225mg (필요시)</t>
  </si>
  <si>
    <t>머크</t>
  </si>
  <si>
    <t>643303740</t>
  </si>
  <si>
    <t>Teracycline cap 250mg</t>
  </si>
  <si>
    <t>1000C/BTL</t>
  </si>
  <si>
    <t>642507301</t>
  </si>
  <si>
    <t>Teribone SC inj 56.5mcg</t>
  </si>
  <si>
    <t>671807061</t>
  </si>
  <si>
    <t>Terrosa cartridge inj 600mcg/2.4ml</t>
  </si>
  <si>
    <t>075700021</t>
  </si>
  <si>
    <t>Tevimbra inj 100mg/10ml-긴급</t>
  </si>
  <si>
    <t>642202030</t>
  </si>
  <si>
    <t>Thioctacid tab 200mg</t>
  </si>
  <si>
    <t>부광약품</t>
  </si>
  <si>
    <t>646902280</t>
  </si>
  <si>
    <t>Topamax Sprinkle cap 25mg</t>
  </si>
  <si>
    <t>60C/BTL</t>
  </si>
  <si>
    <t>646902300</t>
  </si>
  <si>
    <t>Topamax Sprinkle cap 50mg</t>
  </si>
  <si>
    <t>674900270</t>
  </si>
  <si>
    <t>Torem tab 10mg</t>
  </si>
  <si>
    <t>한국메나리니</t>
  </si>
  <si>
    <t>674900250</t>
  </si>
  <si>
    <t>Torem tab 2.5mg</t>
  </si>
  <si>
    <t>674900260</t>
  </si>
  <si>
    <t>Torem tab 5mg</t>
  </si>
  <si>
    <t>652000951</t>
  </si>
  <si>
    <t>Toujeo Solostar inj 450IU/1.5ml</t>
  </si>
  <si>
    <t>653603071</t>
  </si>
  <si>
    <t>Travatan ES 2.5ml</t>
  </si>
  <si>
    <t>653601171</t>
  </si>
  <si>
    <t>Trileptal 6% susp 1ml</t>
  </si>
  <si>
    <t>653601140</t>
  </si>
  <si>
    <t>Trileptal tab 150mg</t>
  </si>
  <si>
    <t>653601150</t>
  </si>
  <si>
    <t>Trileptal tab 300mg</t>
  </si>
  <si>
    <t>653601160</t>
  </si>
  <si>
    <t>Trileptal tab 600mg</t>
  </si>
  <si>
    <t>651904200</t>
  </si>
  <si>
    <t>Trilevo tab 100/25/200mg</t>
  </si>
  <si>
    <t>651904180</t>
  </si>
  <si>
    <t>Trilevo tab 125/31.25/200mg</t>
  </si>
  <si>
    <t>651904490</t>
  </si>
  <si>
    <t>Trilevo tab 150/37.5/200mg</t>
  </si>
  <si>
    <t>651904480</t>
  </si>
  <si>
    <t>Trilevo tab 200/50/200mg</t>
  </si>
  <si>
    <t>651904250</t>
  </si>
  <si>
    <t>Trilevo tab 50/12.5/200mg</t>
  </si>
  <si>
    <t>651904240</t>
  </si>
  <si>
    <t>Trilevo tab 75/18.75/200mg</t>
  </si>
  <si>
    <t>672300240</t>
  </si>
  <si>
    <t>Tylenol ER tab 650mg</t>
  </si>
  <si>
    <t>665508420</t>
  </si>
  <si>
    <t>Unifenidon tab 200mg</t>
  </si>
  <si>
    <t>한국유니온제약</t>
  </si>
  <si>
    <t>655500240</t>
  </si>
  <si>
    <t>Emend cap 80mg</t>
  </si>
  <si>
    <t>673400121</t>
  </si>
  <si>
    <t>Uricain gel 11ml</t>
  </si>
  <si>
    <t>640003120</t>
  </si>
  <si>
    <t>Urosol soln 3,000ml</t>
  </si>
  <si>
    <t>051900011</t>
  </si>
  <si>
    <t>Vari-L vaccine inj</t>
  </si>
  <si>
    <t>Changchun Keygen Biological Products Co.</t>
  </si>
  <si>
    <t>643604871</t>
  </si>
  <si>
    <t>Greengene F inj 1,000IU-긴급</t>
  </si>
  <si>
    <t>655502151</t>
  </si>
  <si>
    <t>Vaxneuvance PFS inj-국가공급분</t>
  </si>
  <si>
    <t>한국엠에스디</t>
  </si>
  <si>
    <t>644901001</t>
  </si>
  <si>
    <t>Venoferrum inj 100mg/5ml</t>
  </si>
  <si>
    <t>Vifor</t>
  </si>
  <si>
    <t>641100621</t>
  </si>
  <si>
    <t>Ventavis soln 0.02mg/2ml</t>
  </si>
  <si>
    <t>바이엘코리아</t>
  </si>
  <si>
    <t>30EA/BOX</t>
  </si>
  <si>
    <t>650000471</t>
  </si>
  <si>
    <t>Ventolin Evohaler*200회</t>
  </si>
  <si>
    <t>650000452</t>
  </si>
  <si>
    <t>Ventolin Nebule 2.5mg/2.5ml</t>
  </si>
  <si>
    <t>650000491</t>
  </si>
  <si>
    <t>Ventolin respirator soln 100mg/20ml</t>
  </si>
  <si>
    <t>20mL/BTL</t>
  </si>
  <si>
    <t>641106170</t>
  </si>
  <si>
    <t>Verquvo tab 10mg</t>
  </si>
  <si>
    <t>641106160</t>
  </si>
  <si>
    <t>Verquvo tab 2.5mg</t>
  </si>
  <si>
    <t>641106150</t>
  </si>
  <si>
    <t>Verquvo tab 5mg</t>
  </si>
  <si>
    <t>653603081</t>
  </si>
  <si>
    <t>Vigamox 0.5% ES 5ml</t>
  </si>
  <si>
    <t>648902981</t>
  </si>
  <si>
    <t>Vincristine inj 1mg/1ml</t>
  </si>
  <si>
    <t>648903111</t>
  </si>
  <si>
    <t>Vincristine inj 2mg/2ml</t>
  </si>
  <si>
    <t>670606711</t>
  </si>
  <si>
    <t>Vita-D Bone inj 5mg(200,000IU)/1ml</t>
  </si>
  <si>
    <t>653602870</t>
  </si>
  <si>
    <t>Votrient tab 200mg</t>
  </si>
  <si>
    <t>653602810</t>
  </si>
  <si>
    <t>Votrient tab 400mg</t>
  </si>
  <si>
    <t>654400661</t>
  </si>
  <si>
    <t>Wegovy 0.25(0.25mg*4회) pen</t>
  </si>
  <si>
    <t>노보 노디스크제약</t>
  </si>
  <si>
    <t>1PEN/EA</t>
  </si>
  <si>
    <t>654400671</t>
  </si>
  <si>
    <t>Wegovy 0.5(0.5mg*4회) pen</t>
  </si>
  <si>
    <t>654400681</t>
  </si>
  <si>
    <t>Wegovy 1.0(1mg*4회) pen</t>
  </si>
  <si>
    <t>654400701</t>
  </si>
  <si>
    <t>Wegovy 1.7(1.7mg*4회) pen</t>
  </si>
  <si>
    <t>654400691</t>
  </si>
  <si>
    <t>Wegovy 2.4(2.4mg*4회) pen</t>
  </si>
  <si>
    <t>650000920</t>
  </si>
  <si>
    <t>Wellbutrin XL tab 150mg</t>
  </si>
  <si>
    <t>655403941</t>
  </si>
  <si>
    <t>Klaricid inj 500mg</t>
  </si>
  <si>
    <t>일성 아이에스</t>
  </si>
  <si>
    <t>641908100</t>
  </si>
  <si>
    <t>Xeloda tab 150mg</t>
  </si>
  <si>
    <t>641908110</t>
  </si>
  <si>
    <t>Xeloda tab 500mg</t>
  </si>
  <si>
    <t>647800480</t>
  </si>
  <si>
    <t>Rukasyn inj 750mg</t>
  </si>
  <si>
    <t>074400010</t>
  </si>
  <si>
    <t>Xpovio tab 20mg-긴급</t>
  </si>
  <si>
    <t>안텐진제약</t>
  </si>
  <si>
    <t>1T/BOX</t>
  </si>
  <si>
    <t>658700641</t>
  </si>
  <si>
    <t>Yervoy inj 50mg/10ml</t>
  </si>
  <si>
    <t>한국BMS</t>
  </si>
  <si>
    <t>694800181</t>
  </si>
  <si>
    <t>Yondelis inj 1mg-긴급</t>
  </si>
  <si>
    <t>메디팁</t>
  </si>
  <si>
    <t>668900990</t>
  </si>
  <si>
    <t>Zanidip tab 10mg</t>
  </si>
  <si>
    <t>641908011</t>
  </si>
  <si>
    <t>Zepzelca inj 4mg (필요시)</t>
  </si>
  <si>
    <t>655501961</t>
  </si>
  <si>
    <t>Zerbaxa inj</t>
  </si>
  <si>
    <t>648900871</t>
  </si>
  <si>
    <t>Zithromax dry syr 40mg/1ml</t>
  </si>
  <si>
    <t>15ML/BTL</t>
  </si>
  <si>
    <t>646902251</t>
  </si>
  <si>
    <t>Stelara IV inj 130mg/26ml</t>
  </si>
  <si>
    <t>646901691</t>
  </si>
  <si>
    <t>Stelara PFS inj 45mg/0.5ml</t>
  </si>
  <si>
    <t>646902041</t>
  </si>
  <si>
    <t>STELARA PFS inj 90mg/1ml</t>
  </si>
  <si>
    <t>644303590</t>
  </si>
  <si>
    <t>Zoylex tab 200mg</t>
  </si>
  <si>
    <t>한국유나이티드제약</t>
  </si>
  <si>
    <t>644303610</t>
  </si>
  <si>
    <t>Zoylex tab 400mg</t>
  </si>
  <si>
    <t xml:space="preserve"> 예가 1단위
(2025/09/05일기준) </t>
    <phoneticPr fontId="3" type="noConversion"/>
  </si>
  <si>
    <t xml:space="preserve"> 예가 입고예상가
(2025/09/05일기준)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</si>
</sst>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1" fontId="2" fillId="2" borderId="1" xfId="2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41" fontId="2" fillId="2" borderId="5" xfId="2" applyNumberFormat="1" applyFont="1" applyFill="1" applyBorder="1" applyAlignment="1">
      <alignment horizontal="center" vertical="center"/>
    </xf>
    <xf numFmtId="41" fontId="2" fillId="2" borderId="5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1" fontId="2" fillId="2" borderId="6" xfId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1C21-29EE-4C4A-95A8-A63A8F40AFF7}">
  <dimension ref="A1:O357"/>
  <sheetViews>
    <sheetView tabSelected="1" topLeftCell="B326" workbookViewId="0">
      <selection activeCell="N354" sqref="N354"/>
    </sheetView>
  </sheetViews>
  <sheetFormatPr defaultColWidth="45.25" defaultRowHeight="16.5" x14ac:dyDescent="0.3"/>
  <cols>
    <col min="1" max="1" width="5" bestFit="1" customWidth="1"/>
    <col min="2" max="2" width="10.25" bestFit="1" customWidth="1"/>
    <col min="3" max="3" width="8" bestFit="1" customWidth="1"/>
    <col min="4" max="4" width="9.625" bestFit="1" customWidth="1"/>
    <col min="5" max="5" width="9.375" bestFit="1" customWidth="1"/>
    <col min="6" max="6" width="41.75" bestFit="1" customWidth="1"/>
    <col min="7" max="7" width="12" bestFit="1" customWidth="1"/>
    <col min="8" max="8" width="36.75" bestFit="1" customWidth="1"/>
    <col min="9" max="9" width="13.125" bestFit="1" customWidth="1"/>
    <col min="10" max="10" width="12" bestFit="1" customWidth="1"/>
    <col min="11" max="11" width="10.375" bestFit="1" customWidth="1"/>
    <col min="12" max="12" width="8.75" bestFit="1" customWidth="1"/>
    <col min="13" max="13" width="10.375" bestFit="1" customWidth="1"/>
    <col min="14" max="14" width="20.25" style="17" bestFit="1" customWidth="1"/>
    <col min="15" max="15" width="20.25" bestFit="1" customWidth="1"/>
  </cols>
  <sheetData>
    <row r="1" spans="1:15" ht="41.25" thickBot="1" x14ac:dyDescent="0.35">
      <c r="A1" s="11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3" t="s">
        <v>6</v>
      </c>
      <c r="H1" s="13" t="s">
        <v>7</v>
      </c>
      <c r="I1" s="15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933</v>
      </c>
      <c r="O1" s="16" t="s">
        <v>934</v>
      </c>
    </row>
    <row r="2" spans="1:15" ht="17.25" thickTop="1" x14ac:dyDescent="0.3">
      <c r="A2" s="5">
        <v>1</v>
      </c>
      <c r="B2" s="7" t="s">
        <v>13</v>
      </c>
      <c r="C2" s="7" t="s">
        <v>14</v>
      </c>
      <c r="D2" s="7" t="s">
        <v>15</v>
      </c>
      <c r="E2" s="7" t="s">
        <v>16</v>
      </c>
      <c r="F2" s="8" t="s">
        <v>17</v>
      </c>
      <c r="G2" s="7" t="s">
        <v>18</v>
      </c>
      <c r="H2" s="8" t="s">
        <v>19</v>
      </c>
      <c r="I2" s="8">
        <v>19310</v>
      </c>
      <c r="J2" s="8"/>
      <c r="K2" s="8"/>
      <c r="L2" s="8"/>
      <c r="M2" s="7" t="s">
        <v>20</v>
      </c>
      <c r="N2" s="9">
        <v>4252</v>
      </c>
      <c r="O2" s="10">
        <f>N2*I2</f>
        <v>82106120</v>
      </c>
    </row>
    <row r="3" spans="1:15" x14ac:dyDescent="0.3">
      <c r="A3" s="5">
        <v>2</v>
      </c>
      <c r="B3" s="1" t="s">
        <v>13</v>
      </c>
      <c r="C3" s="1" t="s">
        <v>14</v>
      </c>
      <c r="D3" s="1" t="s">
        <v>15</v>
      </c>
      <c r="E3" s="1" t="s">
        <v>21</v>
      </c>
      <c r="F3" s="3" t="s">
        <v>22</v>
      </c>
      <c r="G3" s="1" t="s">
        <v>18</v>
      </c>
      <c r="H3" s="3" t="s">
        <v>19</v>
      </c>
      <c r="I3" s="3">
        <v>20</v>
      </c>
      <c r="J3" s="3"/>
      <c r="K3" s="3"/>
      <c r="L3" s="3"/>
      <c r="M3" s="1" t="s">
        <v>20</v>
      </c>
      <c r="N3" s="4">
        <v>2626</v>
      </c>
      <c r="O3" s="10">
        <f t="shared" ref="O3:O66" si="0">N3*I3</f>
        <v>52520</v>
      </c>
    </row>
    <row r="4" spans="1:15" x14ac:dyDescent="0.3">
      <c r="A4" s="2">
        <v>3</v>
      </c>
      <c r="B4" s="1" t="s">
        <v>13</v>
      </c>
      <c r="C4" s="1" t="s">
        <v>14</v>
      </c>
      <c r="D4" s="1" t="s">
        <v>15</v>
      </c>
      <c r="E4" s="1" t="s">
        <v>23</v>
      </c>
      <c r="F4" s="3" t="s">
        <v>24</v>
      </c>
      <c r="G4" s="1" t="s">
        <v>18</v>
      </c>
      <c r="H4" s="3" t="s">
        <v>19</v>
      </c>
      <c r="I4" s="3">
        <v>20</v>
      </c>
      <c r="J4" s="3"/>
      <c r="K4" s="3"/>
      <c r="L4" s="3"/>
      <c r="M4" s="1" t="s">
        <v>20</v>
      </c>
      <c r="N4" s="4">
        <v>3114</v>
      </c>
      <c r="O4" s="10">
        <f t="shared" si="0"/>
        <v>62280</v>
      </c>
    </row>
    <row r="5" spans="1:15" x14ac:dyDescent="0.3">
      <c r="A5" s="5">
        <v>4</v>
      </c>
      <c r="B5" s="1" t="s">
        <v>13</v>
      </c>
      <c r="C5" s="1" t="s">
        <v>25</v>
      </c>
      <c r="D5" s="1" t="s">
        <v>15</v>
      </c>
      <c r="E5" s="1" t="s">
        <v>26</v>
      </c>
      <c r="F5" s="3" t="s">
        <v>27</v>
      </c>
      <c r="G5" s="1" t="s">
        <v>18</v>
      </c>
      <c r="H5" s="3" t="s">
        <v>28</v>
      </c>
      <c r="I5" s="3">
        <v>90</v>
      </c>
      <c r="J5" s="3"/>
      <c r="K5" s="3"/>
      <c r="L5" s="3"/>
      <c r="M5" s="1" t="s">
        <v>29</v>
      </c>
      <c r="N5" s="4">
        <v>791</v>
      </c>
      <c r="O5" s="10">
        <f t="shared" si="0"/>
        <v>71190</v>
      </c>
    </row>
    <row r="6" spans="1:15" x14ac:dyDescent="0.3">
      <c r="A6" s="2">
        <v>5</v>
      </c>
      <c r="B6" s="1" t="s">
        <v>13</v>
      </c>
      <c r="C6" s="1" t="s">
        <v>25</v>
      </c>
      <c r="D6" s="1" t="s">
        <v>15</v>
      </c>
      <c r="E6" s="1" t="s">
        <v>30</v>
      </c>
      <c r="F6" s="3" t="s">
        <v>31</v>
      </c>
      <c r="G6" s="1" t="s">
        <v>18</v>
      </c>
      <c r="H6" s="3" t="s">
        <v>28</v>
      </c>
      <c r="I6" s="3">
        <v>1770</v>
      </c>
      <c r="J6" s="3"/>
      <c r="K6" s="3"/>
      <c r="L6" s="3"/>
      <c r="M6" s="1" t="s">
        <v>29</v>
      </c>
      <c r="N6" s="4">
        <v>488</v>
      </c>
      <c r="O6" s="10">
        <f t="shared" si="0"/>
        <v>863760</v>
      </c>
    </row>
    <row r="7" spans="1:15" x14ac:dyDescent="0.3">
      <c r="A7" s="5">
        <v>6</v>
      </c>
      <c r="B7" s="1" t="s">
        <v>13</v>
      </c>
      <c r="C7" s="1" t="s">
        <v>14</v>
      </c>
      <c r="D7" s="1" t="s">
        <v>15</v>
      </c>
      <c r="E7" s="1" t="s">
        <v>32</v>
      </c>
      <c r="F7" s="3" t="s">
        <v>33</v>
      </c>
      <c r="G7" s="1" t="s">
        <v>18</v>
      </c>
      <c r="H7" s="3" t="s">
        <v>34</v>
      </c>
      <c r="I7" s="3">
        <v>31</v>
      </c>
      <c r="J7" s="3"/>
      <c r="K7" s="3"/>
      <c r="L7" s="3"/>
      <c r="M7" s="1" t="s">
        <v>35</v>
      </c>
      <c r="N7" s="4">
        <v>282200</v>
      </c>
      <c r="O7" s="10">
        <f t="shared" si="0"/>
        <v>8748200</v>
      </c>
    </row>
    <row r="8" spans="1:15" x14ac:dyDescent="0.3">
      <c r="A8" s="2">
        <v>7</v>
      </c>
      <c r="B8" s="1" t="s">
        <v>13</v>
      </c>
      <c r="C8" s="1" t="s">
        <v>14</v>
      </c>
      <c r="D8" s="1" t="s">
        <v>15</v>
      </c>
      <c r="E8" s="1" t="s">
        <v>36</v>
      </c>
      <c r="F8" s="3" t="s">
        <v>37</v>
      </c>
      <c r="G8" s="1" t="s">
        <v>18</v>
      </c>
      <c r="H8" s="3" t="s">
        <v>34</v>
      </c>
      <c r="I8" s="3">
        <v>4</v>
      </c>
      <c r="J8" s="3"/>
      <c r="K8" s="3"/>
      <c r="L8" s="3"/>
      <c r="M8" s="1" t="s">
        <v>35</v>
      </c>
      <c r="N8" s="4">
        <v>698100</v>
      </c>
      <c r="O8" s="10">
        <f t="shared" si="0"/>
        <v>2792400</v>
      </c>
    </row>
    <row r="9" spans="1:15" x14ac:dyDescent="0.3">
      <c r="A9" s="5">
        <v>8</v>
      </c>
      <c r="B9" s="1" t="s">
        <v>13</v>
      </c>
      <c r="C9" s="1" t="s">
        <v>14</v>
      </c>
      <c r="D9" s="1" t="s">
        <v>15</v>
      </c>
      <c r="E9" s="1" t="s">
        <v>38</v>
      </c>
      <c r="F9" s="3" t="s">
        <v>39</v>
      </c>
      <c r="G9" s="1" t="s">
        <v>40</v>
      </c>
      <c r="H9" s="3" t="s">
        <v>41</v>
      </c>
      <c r="I9" s="3">
        <v>165</v>
      </c>
      <c r="J9" s="3"/>
      <c r="K9" s="3"/>
      <c r="L9" s="3"/>
      <c r="M9" s="1" t="s">
        <v>42</v>
      </c>
      <c r="N9" s="4">
        <v>21107</v>
      </c>
      <c r="O9" s="10">
        <f t="shared" si="0"/>
        <v>3482655</v>
      </c>
    </row>
    <row r="10" spans="1:15" x14ac:dyDescent="0.3">
      <c r="A10" s="2">
        <v>9</v>
      </c>
      <c r="B10" s="1" t="s">
        <v>13</v>
      </c>
      <c r="C10" s="1" t="s">
        <v>14</v>
      </c>
      <c r="D10" s="1" t="s">
        <v>15</v>
      </c>
      <c r="E10" s="1" t="s">
        <v>43</v>
      </c>
      <c r="F10" s="3" t="s">
        <v>44</v>
      </c>
      <c r="G10" s="1" t="s">
        <v>18</v>
      </c>
      <c r="H10" s="3" t="s">
        <v>45</v>
      </c>
      <c r="I10" s="3">
        <v>52</v>
      </c>
      <c r="J10" s="3"/>
      <c r="K10" s="3"/>
      <c r="L10" s="3"/>
      <c r="M10" s="1" t="s">
        <v>46</v>
      </c>
      <c r="N10" s="4">
        <v>232800</v>
      </c>
      <c r="O10" s="10">
        <f t="shared" si="0"/>
        <v>12105600</v>
      </c>
    </row>
    <row r="11" spans="1:15" x14ac:dyDescent="0.3">
      <c r="A11" s="5">
        <v>10</v>
      </c>
      <c r="B11" s="1" t="s">
        <v>13</v>
      </c>
      <c r="C11" s="1" t="s">
        <v>14</v>
      </c>
      <c r="D11" s="1" t="s">
        <v>15</v>
      </c>
      <c r="E11" s="1" t="s">
        <v>47</v>
      </c>
      <c r="F11" s="3" t="s">
        <v>48</v>
      </c>
      <c r="G11" s="1" t="s">
        <v>18</v>
      </c>
      <c r="H11" s="3" t="s">
        <v>49</v>
      </c>
      <c r="I11" s="3">
        <v>1326</v>
      </c>
      <c r="J11" s="3"/>
      <c r="K11" s="3"/>
      <c r="L11" s="3"/>
      <c r="M11" s="1" t="s">
        <v>50</v>
      </c>
      <c r="N11" s="4">
        <v>69610</v>
      </c>
      <c r="O11" s="10">
        <f t="shared" si="0"/>
        <v>92302860</v>
      </c>
    </row>
    <row r="12" spans="1:15" x14ac:dyDescent="0.3">
      <c r="A12" s="2">
        <v>11</v>
      </c>
      <c r="B12" s="1" t="s">
        <v>13</v>
      </c>
      <c r="C12" s="1" t="s">
        <v>51</v>
      </c>
      <c r="D12" s="1" t="s">
        <v>15</v>
      </c>
      <c r="E12" s="1" t="s">
        <v>52</v>
      </c>
      <c r="F12" s="3" t="s">
        <v>53</v>
      </c>
      <c r="G12" s="1" t="s">
        <v>18</v>
      </c>
      <c r="H12" s="3" t="s">
        <v>54</v>
      </c>
      <c r="I12" s="3">
        <v>70</v>
      </c>
      <c r="J12" s="3"/>
      <c r="K12" s="3"/>
      <c r="L12" s="3"/>
      <c r="M12" s="1" t="s">
        <v>50</v>
      </c>
      <c r="N12" s="4">
        <v>3465</v>
      </c>
      <c r="O12" s="10">
        <f t="shared" si="0"/>
        <v>242550</v>
      </c>
    </row>
    <row r="13" spans="1:15" x14ac:dyDescent="0.3">
      <c r="A13" s="5">
        <v>12</v>
      </c>
      <c r="B13" s="1" t="s">
        <v>13</v>
      </c>
      <c r="C13" s="1" t="s">
        <v>51</v>
      </c>
      <c r="D13" s="1" t="s">
        <v>15</v>
      </c>
      <c r="E13" s="1" t="s">
        <v>55</v>
      </c>
      <c r="F13" s="3" t="s">
        <v>56</v>
      </c>
      <c r="G13" s="1" t="s">
        <v>18</v>
      </c>
      <c r="H13" s="3" t="s">
        <v>54</v>
      </c>
      <c r="I13" s="3">
        <v>63</v>
      </c>
      <c r="J13" s="3"/>
      <c r="K13" s="3"/>
      <c r="L13" s="3"/>
      <c r="M13" s="1" t="s">
        <v>50</v>
      </c>
      <c r="N13" s="4">
        <v>2805</v>
      </c>
      <c r="O13" s="10">
        <f t="shared" si="0"/>
        <v>176715</v>
      </c>
    </row>
    <row r="14" spans="1:15" x14ac:dyDescent="0.3">
      <c r="A14" s="2">
        <v>13</v>
      </c>
      <c r="B14" s="1" t="s">
        <v>13</v>
      </c>
      <c r="C14" s="1" t="s">
        <v>25</v>
      </c>
      <c r="D14" s="1" t="s">
        <v>15</v>
      </c>
      <c r="E14" s="1" t="s">
        <v>57</v>
      </c>
      <c r="F14" s="3" t="s">
        <v>58</v>
      </c>
      <c r="G14" s="1" t="s">
        <v>18</v>
      </c>
      <c r="H14" s="3" t="s">
        <v>19</v>
      </c>
      <c r="I14" s="3">
        <v>3900</v>
      </c>
      <c r="J14" s="3"/>
      <c r="K14" s="3"/>
      <c r="L14" s="3"/>
      <c r="M14" s="1" t="s">
        <v>59</v>
      </c>
      <c r="N14" s="4">
        <v>558</v>
      </c>
      <c r="O14" s="10">
        <f t="shared" si="0"/>
        <v>2176200</v>
      </c>
    </row>
    <row r="15" spans="1:15" x14ac:dyDescent="0.3">
      <c r="A15" s="5">
        <v>14</v>
      </c>
      <c r="B15" s="1" t="s">
        <v>13</v>
      </c>
      <c r="C15" s="1" t="s">
        <v>14</v>
      </c>
      <c r="D15" s="1" t="s">
        <v>15</v>
      </c>
      <c r="E15" s="1" t="s">
        <v>60</v>
      </c>
      <c r="F15" s="3" t="s">
        <v>61</v>
      </c>
      <c r="G15" s="1" t="s">
        <v>40</v>
      </c>
      <c r="H15" s="3" t="s">
        <v>62</v>
      </c>
      <c r="I15" s="3">
        <v>34</v>
      </c>
      <c r="J15" s="3"/>
      <c r="K15" s="3"/>
      <c r="L15" s="3"/>
      <c r="M15" s="1" t="s">
        <v>35</v>
      </c>
      <c r="N15" s="4">
        <v>517218</v>
      </c>
      <c r="O15" s="10">
        <f t="shared" si="0"/>
        <v>17585412</v>
      </c>
    </row>
    <row r="16" spans="1:15" x14ac:dyDescent="0.3">
      <c r="A16" s="2">
        <v>15</v>
      </c>
      <c r="B16" s="1" t="s">
        <v>13</v>
      </c>
      <c r="C16" s="1" t="s">
        <v>14</v>
      </c>
      <c r="D16" s="1" t="s">
        <v>15</v>
      </c>
      <c r="E16" s="1" t="s">
        <v>60</v>
      </c>
      <c r="F16" s="3" t="s">
        <v>63</v>
      </c>
      <c r="G16" s="1" t="s">
        <v>40</v>
      </c>
      <c r="H16" s="3" t="s">
        <v>62</v>
      </c>
      <c r="I16" s="3">
        <v>31</v>
      </c>
      <c r="J16" s="3"/>
      <c r="K16" s="3"/>
      <c r="L16" s="3"/>
      <c r="M16" s="1" t="s">
        <v>35</v>
      </c>
      <c r="N16" s="4">
        <v>401109</v>
      </c>
      <c r="O16" s="10">
        <f t="shared" si="0"/>
        <v>12434379</v>
      </c>
    </row>
    <row r="17" spans="1:15" x14ac:dyDescent="0.3">
      <c r="A17" s="5">
        <v>16</v>
      </c>
      <c r="B17" s="1" t="s">
        <v>13</v>
      </c>
      <c r="C17" s="1" t="s">
        <v>14</v>
      </c>
      <c r="D17" s="1" t="s">
        <v>15</v>
      </c>
      <c r="E17" s="1" t="s">
        <v>64</v>
      </c>
      <c r="F17" s="3" t="s">
        <v>65</v>
      </c>
      <c r="G17" s="1" t="s">
        <v>18</v>
      </c>
      <c r="H17" s="3" t="s">
        <v>66</v>
      </c>
      <c r="I17" s="3">
        <v>1675</v>
      </c>
      <c r="J17" s="3"/>
      <c r="K17" s="3"/>
      <c r="L17" s="3"/>
      <c r="M17" s="1" t="s">
        <v>35</v>
      </c>
      <c r="N17" s="4">
        <v>208144</v>
      </c>
      <c r="O17" s="10">
        <f t="shared" si="0"/>
        <v>348641200</v>
      </c>
    </row>
    <row r="18" spans="1:15" x14ac:dyDescent="0.3">
      <c r="A18" s="2">
        <v>17</v>
      </c>
      <c r="B18" s="1" t="s">
        <v>13</v>
      </c>
      <c r="C18" s="1" t="s">
        <v>14</v>
      </c>
      <c r="D18" s="1" t="s">
        <v>15</v>
      </c>
      <c r="E18" s="1" t="s">
        <v>67</v>
      </c>
      <c r="F18" s="3" t="s">
        <v>68</v>
      </c>
      <c r="G18" s="1" t="s">
        <v>18</v>
      </c>
      <c r="H18" s="3" t="s">
        <v>66</v>
      </c>
      <c r="I18" s="3">
        <v>815</v>
      </c>
      <c r="J18" s="3"/>
      <c r="K18" s="3"/>
      <c r="L18" s="3"/>
      <c r="M18" s="1" t="s">
        <v>35</v>
      </c>
      <c r="N18" s="4">
        <v>677471</v>
      </c>
      <c r="O18" s="10">
        <f t="shared" si="0"/>
        <v>552138865</v>
      </c>
    </row>
    <row r="19" spans="1:15" x14ac:dyDescent="0.3">
      <c r="A19" s="5">
        <v>18</v>
      </c>
      <c r="B19" s="1" t="s">
        <v>13</v>
      </c>
      <c r="C19" s="1" t="s">
        <v>14</v>
      </c>
      <c r="D19" s="1" t="s">
        <v>15</v>
      </c>
      <c r="E19" s="1" t="s">
        <v>69</v>
      </c>
      <c r="F19" s="3" t="s">
        <v>70</v>
      </c>
      <c r="G19" s="1" t="s">
        <v>18</v>
      </c>
      <c r="H19" s="3" t="s">
        <v>71</v>
      </c>
      <c r="I19" s="3">
        <v>2415</v>
      </c>
      <c r="J19" s="3"/>
      <c r="K19" s="3"/>
      <c r="L19" s="3"/>
      <c r="M19" s="1" t="s">
        <v>72</v>
      </c>
      <c r="N19" s="4">
        <v>14951</v>
      </c>
      <c r="O19" s="10">
        <f t="shared" si="0"/>
        <v>36106665</v>
      </c>
    </row>
    <row r="20" spans="1:15" x14ac:dyDescent="0.3">
      <c r="A20" s="2">
        <v>19</v>
      </c>
      <c r="B20" s="1" t="s">
        <v>13</v>
      </c>
      <c r="C20" s="1" t="s">
        <v>25</v>
      </c>
      <c r="D20" s="1" t="s">
        <v>15</v>
      </c>
      <c r="E20" s="1" t="s">
        <v>73</v>
      </c>
      <c r="F20" s="3" t="s">
        <v>74</v>
      </c>
      <c r="G20" s="1" t="s">
        <v>18</v>
      </c>
      <c r="H20" s="3" t="s">
        <v>75</v>
      </c>
      <c r="I20" s="3">
        <v>4800</v>
      </c>
      <c r="J20" s="3"/>
      <c r="K20" s="3"/>
      <c r="L20" s="3"/>
      <c r="M20" s="1" t="s">
        <v>29</v>
      </c>
      <c r="N20" s="4">
        <v>133</v>
      </c>
      <c r="O20" s="10">
        <f t="shared" si="0"/>
        <v>638400</v>
      </c>
    </row>
    <row r="21" spans="1:15" x14ac:dyDescent="0.3">
      <c r="A21" s="5">
        <v>20</v>
      </c>
      <c r="B21" s="1" t="s">
        <v>13</v>
      </c>
      <c r="C21" s="1" t="s">
        <v>14</v>
      </c>
      <c r="D21" s="1" t="s">
        <v>15</v>
      </c>
      <c r="E21" s="1" t="s">
        <v>76</v>
      </c>
      <c r="F21" s="3" t="s">
        <v>77</v>
      </c>
      <c r="G21" s="1" t="s">
        <v>18</v>
      </c>
      <c r="H21" s="3" t="s">
        <v>49</v>
      </c>
      <c r="I21" s="3">
        <v>325</v>
      </c>
      <c r="J21" s="3"/>
      <c r="K21" s="3"/>
      <c r="L21" s="3"/>
      <c r="M21" s="1" t="s">
        <v>35</v>
      </c>
      <c r="N21" s="4">
        <v>195541</v>
      </c>
      <c r="O21" s="10">
        <f t="shared" si="0"/>
        <v>63550825</v>
      </c>
    </row>
    <row r="22" spans="1:15" x14ac:dyDescent="0.3">
      <c r="A22" s="2">
        <v>21</v>
      </c>
      <c r="B22" s="1" t="s">
        <v>13</v>
      </c>
      <c r="C22" s="1" t="s">
        <v>14</v>
      </c>
      <c r="D22" s="1" t="s">
        <v>15</v>
      </c>
      <c r="E22" s="1" t="s">
        <v>78</v>
      </c>
      <c r="F22" s="3" t="s">
        <v>79</v>
      </c>
      <c r="G22" s="1" t="s">
        <v>18</v>
      </c>
      <c r="H22" s="3" t="s">
        <v>80</v>
      </c>
      <c r="I22" s="3">
        <v>20350</v>
      </c>
      <c r="J22" s="3"/>
      <c r="K22" s="3"/>
      <c r="L22" s="3"/>
      <c r="M22" s="1" t="s">
        <v>81</v>
      </c>
      <c r="N22" s="4">
        <v>332</v>
      </c>
      <c r="O22" s="10">
        <f t="shared" si="0"/>
        <v>6756200</v>
      </c>
    </row>
    <row r="23" spans="1:15" x14ac:dyDescent="0.3">
      <c r="A23" s="5">
        <v>22</v>
      </c>
      <c r="B23" s="1" t="s">
        <v>13</v>
      </c>
      <c r="C23" s="1" t="s">
        <v>51</v>
      </c>
      <c r="D23" s="1" t="s">
        <v>15</v>
      </c>
      <c r="E23" s="1" t="s">
        <v>82</v>
      </c>
      <c r="F23" s="3" t="s">
        <v>83</v>
      </c>
      <c r="G23" s="1" t="s">
        <v>18</v>
      </c>
      <c r="H23" s="3" t="s">
        <v>34</v>
      </c>
      <c r="I23" s="3">
        <v>16920</v>
      </c>
      <c r="J23" s="3"/>
      <c r="K23" s="3"/>
      <c r="L23" s="3"/>
      <c r="M23" s="1" t="s">
        <v>84</v>
      </c>
      <c r="N23" s="4">
        <v>391</v>
      </c>
      <c r="O23" s="10">
        <f t="shared" si="0"/>
        <v>6615720</v>
      </c>
    </row>
    <row r="24" spans="1:15" x14ac:dyDescent="0.3">
      <c r="A24" s="2">
        <v>23</v>
      </c>
      <c r="B24" s="1" t="s">
        <v>13</v>
      </c>
      <c r="C24" s="1" t="s">
        <v>25</v>
      </c>
      <c r="D24" s="1" t="s">
        <v>15</v>
      </c>
      <c r="E24" s="1" t="s">
        <v>85</v>
      </c>
      <c r="F24" s="3" t="s">
        <v>86</v>
      </c>
      <c r="G24" s="1" t="s">
        <v>18</v>
      </c>
      <c r="H24" s="3" t="s">
        <v>87</v>
      </c>
      <c r="I24" s="3">
        <v>7740</v>
      </c>
      <c r="J24" s="3"/>
      <c r="K24" s="3"/>
      <c r="L24" s="3"/>
      <c r="M24" s="1" t="s">
        <v>88</v>
      </c>
      <c r="N24" s="4">
        <v>709</v>
      </c>
      <c r="O24" s="10">
        <f t="shared" si="0"/>
        <v>5487660</v>
      </c>
    </row>
    <row r="25" spans="1:15" x14ac:dyDescent="0.3">
      <c r="A25" s="5">
        <v>24</v>
      </c>
      <c r="B25" s="1" t="s">
        <v>13</v>
      </c>
      <c r="C25" s="1" t="s">
        <v>25</v>
      </c>
      <c r="D25" s="1" t="s">
        <v>15</v>
      </c>
      <c r="E25" s="1" t="s">
        <v>89</v>
      </c>
      <c r="F25" s="3" t="s">
        <v>90</v>
      </c>
      <c r="G25" s="1" t="s">
        <v>18</v>
      </c>
      <c r="H25" s="3" t="s">
        <v>91</v>
      </c>
      <c r="I25" s="3">
        <v>2000</v>
      </c>
      <c r="J25" s="3"/>
      <c r="K25" s="3"/>
      <c r="L25" s="3"/>
      <c r="M25" s="1" t="s">
        <v>92</v>
      </c>
      <c r="N25" s="4">
        <v>230</v>
      </c>
      <c r="O25" s="10">
        <f t="shared" si="0"/>
        <v>460000</v>
      </c>
    </row>
    <row r="26" spans="1:15" x14ac:dyDescent="0.3">
      <c r="A26" s="2">
        <v>25</v>
      </c>
      <c r="B26" s="1" t="s">
        <v>13</v>
      </c>
      <c r="C26" s="1" t="s">
        <v>25</v>
      </c>
      <c r="D26" s="1" t="s">
        <v>15</v>
      </c>
      <c r="E26" s="1" t="s">
        <v>93</v>
      </c>
      <c r="F26" s="3" t="s">
        <v>94</v>
      </c>
      <c r="G26" s="1" t="s">
        <v>18</v>
      </c>
      <c r="H26" s="3" t="s">
        <v>91</v>
      </c>
      <c r="I26" s="3">
        <v>8000</v>
      </c>
      <c r="J26" s="3"/>
      <c r="K26" s="3"/>
      <c r="L26" s="3"/>
      <c r="M26" s="1" t="s">
        <v>95</v>
      </c>
      <c r="N26" s="4">
        <v>121</v>
      </c>
      <c r="O26" s="10">
        <f t="shared" si="0"/>
        <v>968000</v>
      </c>
    </row>
    <row r="27" spans="1:15" x14ac:dyDescent="0.3">
      <c r="A27" s="5">
        <v>26</v>
      </c>
      <c r="B27" s="1" t="s">
        <v>13</v>
      </c>
      <c r="C27" s="1" t="s">
        <v>51</v>
      </c>
      <c r="D27" s="1" t="s">
        <v>15</v>
      </c>
      <c r="E27" s="1" t="s">
        <v>96</v>
      </c>
      <c r="F27" s="3" t="s">
        <v>97</v>
      </c>
      <c r="G27" s="1" t="s">
        <v>40</v>
      </c>
      <c r="H27" s="3" t="s">
        <v>98</v>
      </c>
      <c r="I27" s="3">
        <v>1150</v>
      </c>
      <c r="J27" s="3"/>
      <c r="K27" s="3"/>
      <c r="L27" s="3"/>
      <c r="M27" s="1" t="s">
        <v>99</v>
      </c>
      <c r="N27" s="4">
        <v>3069</v>
      </c>
      <c r="O27" s="10">
        <f t="shared" si="0"/>
        <v>3529350</v>
      </c>
    </row>
    <row r="28" spans="1:15" x14ac:dyDescent="0.3">
      <c r="A28" s="2">
        <v>27</v>
      </c>
      <c r="B28" s="1" t="s">
        <v>13</v>
      </c>
      <c r="C28" s="1" t="s">
        <v>25</v>
      </c>
      <c r="D28" s="1" t="s">
        <v>15</v>
      </c>
      <c r="E28" s="1" t="s">
        <v>100</v>
      </c>
      <c r="F28" s="3" t="s">
        <v>101</v>
      </c>
      <c r="G28" s="1" t="s">
        <v>40</v>
      </c>
      <c r="H28" s="3" t="s">
        <v>102</v>
      </c>
      <c r="I28" s="3">
        <v>84</v>
      </c>
      <c r="J28" s="3"/>
      <c r="K28" s="3"/>
      <c r="L28" s="3"/>
      <c r="M28" s="1" t="s">
        <v>103</v>
      </c>
      <c r="N28" s="4">
        <v>158783</v>
      </c>
      <c r="O28" s="10">
        <f t="shared" si="0"/>
        <v>13337772</v>
      </c>
    </row>
    <row r="29" spans="1:15" x14ac:dyDescent="0.3">
      <c r="A29" s="5">
        <v>28</v>
      </c>
      <c r="B29" s="1" t="s">
        <v>13</v>
      </c>
      <c r="C29" s="1" t="s">
        <v>25</v>
      </c>
      <c r="D29" s="1" t="s">
        <v>15</v>
      </c>
      <c r="E29" s="1" t="s">
        <v>104</v>
      </c>
      <c r="F29" s="3" t="s">
        <v>105</v>
      </c>
      <c r="G29" s="1" t="s">
        <v>18</v>
      </c>
      <c r="H29" s="3" t="s">
        <v>106</v>
      </c>
      <c r="I29" s="3">
        <v>12300</v>
      </c>
      <c r="J29" s="3"/>
      <c r="K29" s="3"/>
      <c r="L29" s="3"/>
      <c r="M29" s="1" t="s">
        <v>107</v>
      </c>
      <c r="N29" s="4">
        <v>3006</v>
      </c>
      <c r="O29" s="10">
        <f t="shared" si="0"/>
        <v>36973800</v>
      </c>
    </row>
    <row r="30" spans="1:15" x14ac:dyDescent="0.3">
      <c r="A30" s="2">
        <v>29</v>
      </c>
      <c r="B30" s="1" t="s">
        <v>13</v>
      </c>
      <c r="C30" s="1" t="s">
        <v>25</v>
      </c>
      <c r="D30" s="1" t="s">
        <v>15</v>
      </c>
      <c r="E30" s="1" t="s">
        <v>108</v>
      </c>
      <c r="F30" s="3" t="s">
        <v>109</v>
      </c>
      <c r="G30" s="1" t="s">
        <v>18</v>
      </c>
      <c r="H30" s="3" t="s">
        <v>106</v>
      </c>
      <c r="I30" s="3">
        <v>240</v>
      </c>
      <c r="J30" s="3"/>
      <c r="K30" s="3"/>
      <c r="L30" s="3"/>
      <c r="M30" s="1" t="s">
        <v>107</v>
      </c>
      <c r="N30" s="4">
        <v>3403</v>
      </c>
      <c r="O30" s="10">
        <f t="shared" si="0"/>
        <v>816720</v>
      </c>
    </row>
    <row r="31" spans="1:15" x14ac:dyDescent="0.3">
      <c r="A31" s="5">
        <v>30</v>
      </c>
      <c r="B31" s="1" t="s">
        <v>13</v>
      </c>
      <c r="C31" s="1" t="s">
        <v>14</v>
      </c>
      <c r="D31" s="1" t="s">
        <v>15</v>
      </c>
      <c r="E31" s="1" t="s">
        <v>110</v>
      </c>
      <c r="F31" s="3" t="s">
        <v>111</v>
      </c>
      <c r="G31" s="1" t="s">
        <v>18</v>
      </c>
      <c r="H31" s="3" t="s">
        <v>112</v>
      </c>
      <c r="I31" s="3">
        <v>584</v>
      </c>
      <c r="J31" s="3"/>
      <c r="K31" s="3"/>
      <c r="L31" s="3"/>
      <c r="M31" s="1" t="s">
        <v>113</v>
      </c>
      <c r="N31" s="4">
        <v>854864</v>
      </c>
      <c r="O31" s="10">
        <f t="shared" si="0"/>
        <v>499240576</v>
      </c>
    </row>
    <row r="32" spans="1:15" x14ac:dyDescent="0.3">
      <c r="A32" s="2">
        <v>31</v>
      </c>
      <c r="B32" s="1" t="s">
        <v>13</v>
      </c>
      <c r="C32" s="1" t="s">
        <v>14</v>
      </c>
      <c r="D32" s="1" t="s">
        <v>15</v>
      </c>
      <c r="E32" s="1" t="s">
        <v>114</v>
      </c>
      <c r="F32" s="3" t="s">
        <v>115</v>
      </c>
      <c r="G32" s="1" t="s">
        <v>40</v>
      </c>
      <c r="H32" s="3" t="s">
        <v>116</v>
      </c>
      <c r="I32" s="3">
        <v>13</v>
      </c>
      <c r="J32" s="3"/>
      <c r="K32" s="3"/>
      <c r="L32" s="3"/>
      <c r="M32" s="1" t="s">
        <v>117</v>
      </c>
      <c r="N32" s="4">
        <v>51973</v>
      </c>
      <c r="O32" s="10">
        <f t="shared" si="0"/>
        <v>675649</v>
      </c>
    </row>
    <row r="33" spans="1:15" x14ac:dyDescent="0.3">
      <c r="A33" s="5">
        <v>32</v>
      </c>
      <c r="B33" s="1" t="s">
        <v>13</v>
      </c>
      <c r="C33" s="1" t="s">
        <v>51</v>
      </c>
      <c r="D33" s="1" t="s">
        <v>15</v>
      </c>
      <c r="E33" s="1" t="s">
        <v>118</v>
      </c>
      <c r="F33" s="3" t="s">
        <v>119</v>
      </c>
      <c r="G33" s="1" t="s">
        <v>18</v>
      </c>
      <c r="H33" s="3" t="s">
        <v>120</v>
      </c>
      <c r="I33" s="3">
        <v>1660</v>
      </c>
      <c r="J33" s="3"/>
      <c r="K33" s="3"/>
      <c r="L33" s="3"/>
      <c r="M33" s="1" t="s">
        <v>121</v>
      </c>
      <c r="N33" s="4">
        <v>3454</v>
      </c>
      <c r="O33" s="10">
        <f t="shared" si="0"/>
        <v>5733640</v>
      </c>
    </row>
    <row r="34" spans="1:15" x14ac:dyDescent="0.3">
      <c r="A34" s="2">
        <v>33</v>
      </c>
      <c r="B34" s="1" t="s">
        <v>13</v>
      </c>
      <c r="C34" s="1" t="s">
        <v>25</v>
      </c>
      <c r="D34" s="1" t="s">
        <v>15</v>
      </c>
      <c r="E34" s="1" t="s">
        <v>122</v>
      </c>
      <c r="F34" s="3" t="s">
        <v>123</v>
      </c>
      <c r="G34" s="1" t="s">
        <v>40</v>
      </c>
      <c r="H34" s="3" t="s">
        <v>124</v>
      </c>
      <c r="I34" s="3">
        <v>47000</v>
      </c>
      <c r="J34" s="3"/>
      <c r="K34" s="3"/>
      <c r="L34" s="3"/>
      <c r="M34" s="1" t="s">
        <v>92</v>
      </c>
      <c r="N34" s="4">
        <v>118</v>
      </c>
      <c r="O34" s="10">
        <f t="shared" si="0"/>
        <v>5546000</v>
      </c>
    </row>
    <row r="35" spans="1:15" x14ac:dyDescent="0.3">
      <c r="A35" s="5">
        <v>34</v>
      </c>
      <c r="B35" s="1" t="s">
        <v>13</v>
      </c>
      <c r="C35" s="1" t="s">
        <v>25</v>
      </c>
      <c r="D35" s="1" t="s">
        <v>15</v>
      </c>
      <c r="E35" s="1" t="s">
        <v>125</v>
      </c>
      <c r="F35" s="3" t="s">
        <v>126</v>
      </c>
      <c r="G35" s="1" t="s">
        <v>40</v>
      </c>
      <c r="H35" s="3" t="s">
        <v>127</v>
      </c>
      <c r="I35" s="3">
        <v>798</v>
      </c>
      <c r="J35" s="3"/>
      <c r="K35" s="3"/>
      <c r="L35" s="3"/>
      <c r="M35" s="1" t="s">
        <v>128</v>
      </c>
      <c r="N35" s="4">
        <v>53222</v>
      </c>
      <c r="O35" s="10">
        <f t="shared" si="0"/>
        <v>42471156</v>
      </c>
    </row>
    <row r="36" spans="1:15" x14ac:dyDescent="0.3">
      <c r="A36" s="2">
        <v>35</v>
      </c>
      <c r="B36" s="1" t="s">
        <v>13</v>
      </c>
      <c r="C36" s="1" t="s">
        <v>25</v>
      </c>
      <c r="D36" s="1" t="s">
        <v>15</v>
      </c>
      <c r="E36" s="1" t="s">
        <v>129</v>
      </c>
      <c r="F36" s="3" t="s">
        <v>130</v>
      </c>
      <c r="G36" s="1" t="s">
        <v>18</v>
      </c>
      <c r="H36" s="3" t="s">
        <v>131</v>
      </c>
      <c r="I36" s="3">
        <v>3400</v>
      </c>
      <c r="J36" s="3"/>
      <c r="K36" s="3"/>
      <c r="L36" s="3"/>
      <c r="M36" s="1" t="s">
        <v>132</v>
      </c>
      <c r="N36" s="4">
        <v>984</v>
      </c>
      <c r="O36" s="10">
        <f t="shared" si="0"/>
        <v>3345600</v>
      </c>
    </row>
    <row r="37" spans="1:15" x14ac:dyDescent="0.3">
      <c r="A37" s="5">
        <v>36</v>
      </c>
      <c r="B37" s="1" t="s">
        <v>13</v>
      </c>
      <c r="C37" s="1" t="s">
        <v>25</v>
      </c>
      <c r="D37" s="1" t="s">
        <v>15</v>
      </c>
      <c r="E37" s="1" t="s">
        <v>133</v>
      </c>
      <c r="F37" s="3" t="s">
        <v>134</v>
      </c>
      <c r="G37" s="1" t="s">
        <v>18</v>
      </c>
      <c r="H37" s="3" t="s">
        <v>131</v>
      </c>
      <c r="I37" s="3">
        <v>2600</v>
      </c>
      <c r="J37" s="3"/>
      <c r="K37" s="3"/>
      <c r="L37" s="3"/>
      <c r="M37" s="1" t="s">
        <v>132</v>
      </c>
      <c r="N37" s="4">
        <v>1814</v>
      </c>
      <c r="O37" s="10">
        <f t="shared" si="0"/>
        <v>4716400</v>
      </c>
    </row>
    <row r="38" spans="1:15" x14ac:dyDescent="0.3">
      <c r="A38" s="2">
        <v>37</v>
      </c>
      <c r="B38" s="1" t="s">
        <v>13</v>
      </c>
      <c r="C38" s="1" t="s">
        <v>25</v>
      </c>
      <c r="D38" s="1" t="s">
        <v>15</v>
      </c>
      <c r="E38" s="1" t="s">
        <v>135</v>
      </c>
      <c r="F38" s="3" t="s">
        <v>136</v>
      </c>
      <c r="G38" s="1" t="s">
        <v>18</v>
      </c>
      <c r="H38" s="3" t="s">
        <v>137</v>
      </c>
      <c r="I38" s="3">
        <v>1200</v>
      </c>
      <c r="J38" s="3"/>
      <c r="K38" s="3"/>
      <c r="L38" s="3"/>
      <c r="M38" s="1" t="s">
        <v>138</v>
      </c>
      <c r="N38" s="4">
        <v>31265</v>
      </c>
      <c r="O38" s="10">
        <f t="shared" si="0"/>
        <v>37518000</v>
      </c>
    </row>
    <row r="39" spans="1:15" x14ac:dyDescent="0.3">
      <c r="A39" s="5">
        <v>38</v>
      </c>
      <c r="B39" s="1" t="s">
        <v>13</v>
      </c>
      <c r="C39" s="1" t="s">
        <v>14</v>
      </c>
      <c r="D39" s="1" t="s">
        <v>15</v>
      </c>
      <c r="E39" s="1" t="s">
        <v>139</v>
      </c>
      <c r="F39" s="3" t="s">
        <v>140</v>
      </c>
      <c r="G39" s="1" t="s">
        <v>18</v>
      </c>
      <c r="H39" s="3" t="s">
        <v>141</v>
      </c>
      <c r="I39" s="3">
        <v>2673</v>
      </c>
      <c r="J39" s="3"/>
      <c r="K39" s="3"/>
      <c r="L39" s="3"/>
      <c r="M39" s="1" t="s">
        <v>35</v>
      </c>
      <c r="N39" s="4">
        <v>109195</v>
      </c>
      <c r="O39" s="10">
        <f t="shared" si="0"/>
        <v>291878235</v>
      </c>
    </row>
    <row r="40" spans="1:15" x14ac:dyDescent="0.3">
      <c r="A40" s="2">
        <v>39</v>
      </c>
      <c r="B40" s="1" t="s">
        <v>13</v>
      </c>
      <c r="C40" s="1" t="s">
        <v>14</v>
      </c>
      <c r="D40" s="1" t="s">
        <v>15</v>
      </c>
      <c r="E40" s="1" t="s">
        <v>142</v>
      </c>
      <c r="F40" s="3" t="s">
        <v>143</v>
      </c>
      <c r="G40" s="1" t="s">
        <v>18</v>
      </c>
      <c r="H40" s="3" t="s">
        <v>144</v>
      </c>
      <c r="I40" s="3">
        <v>165</v>
      </c>
      <c r="J40" s="3"/>
      <c r="K40" s="3"/>
      <c r="L40" s="3"/>
      <c r="M40" s="1" t="s">
        <v>35</v>
      </c>
      <c r="N40" s="4">
        <v>142640</v>
      </c>
      <c r="O40" s="10">
        <f t="shared" si="0"/>
        <v>23535600</v>
      </c>
    </row>
    <row r="41" spans="1:15" x14ac:dyDescent="0.3">
      <c r="A41" s="5">
        <v>40</v>
      </c>
      <c r="B41" s="1" t="s">
        <v>13</v>
      </c>
      <c r="C41" s="1" t="s">
        <v>14</v>
      </c>
      <c r="D41" s="1" t="s">
        <v>15</v>
      </c>
      <c r="E41" s="1" t="s">
        <v>145</v>
      </c>
      <c r="F41" s="3" t="s">
        <v>146</v>
      </c>
      <c r="G41" s="1" t="s">
        <v>18</v>
      </c>
      <c r="H41" s="3" t="s">
        <v>144</v>
      </c>
      <c r="I41" s="3">
        <v>110</v>
      </c>
      <c r="J41" s="3"/>
      <c r="K41" s="3"/>
      <c r="L41" s="3"/>
      <c r="M41" s="1" t="s">
        <v>35</v>
      </c>
      <c r="N41" s="4">
        <v>189348</v>
      </c>
      <c r="O41" s="10">
        <f t="shared" si="0"/>
        <v>20828280</v>
      </c>
    </row>
    <row r="42" spans="1:15" x14ac:dyDescent="0.3">
      <c r="A42" s="2">
        <v>41</v>
      </c>
      <c r="B42" s="1" t="s">
        <v>13</v>
      </c>
      <c r="C42" s="1" t="s">
        <v>25</v>
      </c>
      <c r="D42" s="1" t="s">
        <v>15</v>
      </c>
      <c r="E42" s="1" t="s">
        <v>147</v>
      </c>
      <c r="F42" s="3" t="s">
        <v>148</v>
      </c>
      <c r="G42" s="1" t="s">
        <v>18</v>
      </c>
      <c r="H42" s="3" t="s">
        <v>149</v>
      </c>
      <c r="I42" s="3">
        <v>150</v>
      </c>
      <c r="J42" s="3"/>
      <c r="K42" s="3"/>
      <c r="L42" s="3"/>
      <c r="M42" s="1" t="s">
        <v>107</v>
      </c>
      <c r="N42" s="4">
        <v>139800</v>
      </c>
      <c r="O42" s="10">
        <f t="shared" si="0"/>
        <v>20970000</v>
      </c>
    </row>
    <row r="43" spans="1:15" x14ac:dyDescent="0.3">
      <c r="A43" s="5">
        <v>42</v>
      </c>
      <c r="B43" s="1" t="s">
        <v>13</v>
      </c>
      <c r="C43" s="1" t="s">
        <v>14</v>
      </c>
      <c r="D43" s="1" t="s">
        <v>15</v>
      </c>
      <c r="E43" s="1" t="s">
        <v>150</v>
      </c>
      <c r="F43" s="3" t="s">
        <v>151</v>
      </c>
      <c r="G43" s="1" t="s">
        <v>18</v>
      </c>
      <c r="H43" s="3" t="s">
        <v>152</v>
      </c>
      <c r="I43" s="3">
        <v>328</v>
      </c>
      <c r="J43" s="3"/>
      <c r="K43" s="3"/>
      <c r="L43" s="3"/>
      <c r="M43" s="1" t="s">
        <v>35</v>
      </c>
      <c r="N43" s="4">
        <v>164297</v>
      </c>
      <c r="O43" s="10">
        <f t="shared" si="0"/>
        <v>53889416</v>
      </c>
    </row>
    <row r="44" spans="1:15" x14ac:dyDescent="0.3">
      <c r="A44" s="2">
        <v>43</v>
      </c>
      <c r="B44" s="1" t="s">
        <v>13</v>
      </c>
      <c r="C44" s="1" t="s">
        <v>14</v>
      </c>
      <c r="D44" s="1" t="s">
        <v>15</v>
      </c>
      <c r="E44" s="1" t="s">
        <v>153</v>
      </c>
      <c r="F44" s="3" t="s">
        <v>154</v>
      </c>
      <c r="G44" s="1" t="s">
        <v>18</v>
      </c>
      <c r="H44" s="3" t="s">
        <v>152</v>
      </c>
      <c r="I44" s="3">
        <v>20</v>
      </c>
      <c r="J44" s="3"/>
      <c r="K44" s="3"/>
      <c r="L44" s="3"/>
      <c r="M44" s="1" t="s">
        <v>35</v>
      </c>
      <c r="N44" s="4">
        <v>207995</v>
      </c>
      <c r="O44" s="10">
        <f t="shared" si="0"/>
        <v>4159900</v>
      </c>
    </row>
    <row r="45" spans="1:15" x14ac:dyDescent="0.3">
      <c r="A45" s="5">
        <v>44</v>
      </c>
      <c r="B45" s="1" t="s">
        <v>13</v>
      </c>
      <c r="C45" s="1" t="s">
        <v>14</v>
      </c>
      <c r="D45" s="1" t="s">
        <v>15</v>
      </c>
      <c r="E45" s="1" t="s">
        <v>155</v>
      </c>
      <c r="F45" s="3" t="s">
        <v>156</v>
      </c>
      <c r="G45" s="1" t="s">
        <v>18</v>
      </c>
      <c r="H45" s="3" t="s">
        <v>157</v>
      </c>
      <c r="I45" s="3">
        <v>750</v>
      </c>
      <c r="J45" s="3"/>
      <c r="K45" s="3"/>
      <c r="L45" s="3"/>
      <c r="M45" s="1" t="s">
        <v>20</v>
      </c>
      <c r="N45" s="4">
        <v>7684</v>
      </c>
      <c r="O45" s="10">
        <f t="shared" si="0"/>
        <v>5763000</v>
      </c>
    </row>
    <row r="46" spans="1:15" x14ac:dyDescent="0.3">
      <c r="A46" s="2">
        <v>45</v>
      </c>
      <c r="B46" s="1" t="s">
        <v>13</v>
      </c>
      <c r="C46" s="1" t="s">
        <v>25</v>
      </c>
      <c r="D46" s="1" t="s">
        <v>15</v>
      </c>
      <c r="E46" s="1" t="s">
        <v>158</v>
      </c>
      <c r="F46" s="3" t="s">
        <v>159</v>
      </c>
      <c r="G46" s="1" t="s">
        <v>18</v>
      </c>
      <c r="H46" s="3" t="s">
        <v>160</v>
      </c>
      <c r="I46" s="3">
        <v>3500</v>
      </c>
      <c r="J46" s="3"/>
      <c r="K46" s="3"/>
      <c r="L46" s="3"/>
      <c r="M46" s="1" t="s">
        <v>161</v>
      </c>
      <c r="N46" s="4">
        <v>331</v>
      </c>
      <c r="O46" s="10">
        <f t="shared" si="0"/>
        <v>1158500</v>
      </c>
    </row>
    <row r="47" spans="1:15" x14ac:dyDescent="0.3">
      <c r="A47" s="5">
        <v>46</v>
      </c>
      <c r="B47" s="1" t="s">
        <v>13</v>
      </c>
      <c r="C47" s="1" t="s">
        <v>25</v>
      </c>
      <c r="D47" s="1" t="s">
        <v>15</v>
      </c>
      <c r="E47" s="1" t="s">
        <v>162</v>
      </c>
      <c r="F47" s="3" t="s">
        <v>163</v>
      </c>
      <c r="G47" s="1" t="s">
        <v>18</v>
      </c>
      <c r="H47" s="3" t="s">
        <v>164</v>
      </c>
      <c r="I47" s="3">
        <v>75500</v>
      </c>
      <c r="J47" s="3"/>
      <c r="K47" s="3"/>
      <c r="L47" s="3"/>
      <c r="M47" s="1" t="s">
        <v>165</v>
      </c>
      <c r="N47" s="4">
        <v>742</v>
      </c>
      <c r="O47" s="10">
        <f t="shared" si="0"/>
        <v>56021000</v>
      </c>
    </row>
    <row r="48" spans="1:15" x14ac:dyDescent="0.3">
      <c r="A48" s="2">
        <v>47</v>
      </c>
      <c r="B48" s="1" t="s">
        <v>13</v>
      </c>
      <c r="C48" s="1" t="s">
        <v>51</v>
      </c>
      <c r="D48" s="1" t="s">
        <v>15</v>
      </c>
      <c r="E48" s="1" t="s">
        <v>166</v>
      </c>
      <c r="F48" s="3" t="s">
        <v>167</v>
      </c>
      <c r="G48" s="1" t="s">
        <v>18</v>
      </c>
      <c r="H48" s="3" t="s">
        <v>168</v>
      </c>
      <c r="I48" s="3">
        <v>73</v>
      </c>
      <c r="J48" s="3"/>
      <c r="K48" s="3"/>
      <c r="L48" s="3"/>
      <c r="M48" s="1" t="s">
        <v>169</v>
      </c>
      <c r="N48" s="4">
        <v>9549</v>
      </c>
      <c r="O48" s="10">
        <f t="shared" si="0"/>
        <v>697077</v>
      </c>
    </row>
    <row r="49" spans="1:15" x14ac:dyDescent="0.3">
      <c r="A49" s="5">
        <v>48</v>
      </c>
      <c r="B49" s="1" t="s">
        <v>13</v>
      </c>
      <c r="C49" s="1" t="s">
        <v>14</v>
      </c>
      <c r="D49" s="1" t="s">
        <v>15</v>
      </c>
      <c r="E49" s="1" t="s">
        <v>170</v>
      </c>
      <c r="F49" s="3" t="s">
        <v>171</v>
      </c>
      <c r="G49" s="1" t="s">
        <v>18</v>
      </c>
      <c r="H49" s="3" t="s">
        <v>172</v>
      </c>
      <c r="I49" s="3">
        <v>3620</v>
      </c>
      <c r="J49" s="3"/>
      <c r="K49" s="3"/>
      <c r="L49" s="3"/>
      <c r="M49" s="1" t="s">
        <v>173</v>
      </c>
      <c r="N49" s="4">
        <v>5222</v>
      </c>
      <c r="O49" s="10">
        <f t="shared" si="0"/>
        <v>18903640</v>
      </c>
    </row>
    <row r="50" spans="1:15" x14ac:dyDescent="0.3">
      <c r="A50" s="2">
        <v>49</v>
      </c>
      <c r="B50" s="1" t="s">
        <v>13</v>
      </c>
      <c r="C50" s="1" t="s">
        <v>14</v>
      </c>
      <c r="D50" s="1" t="s">
        <v>15</v>
      </c>
      <c r="E50" s="1" t="s">
        <v>174</v>
      </c>
      <c r="F50" s="3" t="s">
        <v>175</v>
      </c>
      <c r="G50" s="1" t="s">
        <v>18</v>
      </c>
      <c r="H50" s="3" t="s">
        <v>172</v>
      </c>
      <c r="I50" s="3">
        <v>840</v>
      </c>
      <c r="J50" s="3"/>
      <c r="K50" s="3"/>
      <c r="L50" s="3"/>
      <c r="M50" s="1" t="s">
        <v>173</v>
      </c>
      <c r="N50" s="4">
        <v>5793</v>
      </c>
      <c r="O50" s="10">
        <f t="shared" si="0"/>
        <v>4866120</v>
      </c>
    </row>
    <row r="51" spans="1:15" x14ac:dyDescent="0.3">
      <c r="A51" s="5">
        <v>50</v>
      </c>
      <c r="B51" s="1" t="s">
        <v>13</v>
      </c>
      <c r="C51" s="1" t="s">
        <v>14</v>
      </c>
      <c r="D51" s="1" t="s">
        <v>15</v>
      </c>
      <c r="E51" s="1" t="s">
        <v>176</v>
      </c>
      <c r="F51" s="3" t="s">
        <v>177</v>
      </c>
      <c r="G51" s="1" t="s">
        <v>18</v>
      </c>
      <c r="H51" s="3" t="s">
        <v>172</v>
      </c>
      <c r="I51" s="3">
        <v>0</v>
      </c>
      <c r="J51" s="3"/>
      <c r="K51" s="3"/>
      <c r="L51" s="3"/>
      <c r="M51" s="1" t="s">
        <v>173</v>
      </c>
      <c r="N51" s="4">
        <v>6723</v>
      </c>
      <c r="O51" s="10">
        <f t="shared" si="0"/>
        <v>0</v>
      </c>
    </row>
    <row r="52" spans="1:15" x14ac:dyDescent="0.3">
      <c r="A52" s="2">
        <v>51</v>
      </c>
      <c r="B52" s="1" t="s">
        <v>13</v>
      </c>
      <c r="C52" s="1" t="s">
        <v>25</v>
      </c>
      <c r="D52" s="1" t="s">
        <v>15</v>
      </c>
      <c r="E52" s="1" t="s">
        <v>178</v>
      </c>
      <c r="F52" s="3" t="s">
        <v>179</v>
      </c>
      <c r="G52" s="1" t="s">
        <v>18</v>
      </c>
      <c r="H52" s="3" t="s">
        <v>124</v>
      </c>
      <c r="I52" s="3">
        <v>150</v>
      </c>
      <c r="J52" s="3"/>
      <c r="K52" s="3"/>
      <c r="L52" s="3"/>
      <c r="M52" s="1" t="s">
        <v>88</v>
      </c>
      <c r="N52" s="4">
        <v>456</v>
      </c>
      <c r="O52" s="10">
        <f t="shared" si="0"/>
        <v>68400</v>
      </c>
    </row>
    <row r="53" spans="1:15" x14ac:dyDescent="0.3">
      <c r="A53" s="5">
        <v>52</v>
      </c>
      <c r="B53" s="1" t="s">
        <v>13</v>
      </c>
      <c r="C53" s="1" t="s">
        <v>51</v>
      </c>
      <c r="D53" s="1" t="s">
        <v>15</v>
      </c>
      <c r="E53" s="1" t="s">
        <v>60</v>
      </c>
      <c r="F53" s="3" t="s">
        <v>180</v>
      </c>
      <c r="G53" s="1" t="s">
        <v>40</v>
      </c>
      <c r="H53" s="3" t="s">
        <v>181</v>
      </c>
      <c r="I53" s="3">
        <v>635</v>
      </c>
      <c r="J53" s="3"/>
      <c r="K53" s="3"/>
      <c r="L53" s="3"/>
      <c r="M53" s="1" t="s">
        <v>182</v>
      </c>
      <c r="N53" s="4">
        <v>49400</v>
      </c>
      <c r="O53" s="10">
        <f t="shared" si="0"/>
        <v>31369000</v>
      </c>
    </row>
    <row r="54" spans="1:15" x14ac:dyDescent="0.3">
      <c r="A54" s="2">
        <v>53</v>
      </c>
      <c r="B54" s="1" t="s">
        <v>13</v>
      </c>
      <c r="C54" s="1" t="s">
        <v>51</v>
      </c>
      <c r="D54" s="1" t="s">
        <v>15</v>
      </c>
      <c r="E54" s="1" t="s">
        <v>183</v>
      </c>
      <c r="F54" s="3" t="s">
        <v>184</v>
      </c>
      <c r="G54" s="1" t="s">
        <v>18</v>
      </c>
      <c r="H54" s="3" t="s">
        <v>185</v>
      </c>
      <c r="I54" s="3">
        <v>400</v>
      </c>
      <c r="J54" s="3"/>
      <c r="K54" s="3"/>
      <c r="L54" s="3"/>
      <c r="M54" s="1" t="s">
        <v>50</v>
      </c>
      <c r="N54" s="4">
        <v>10955</v>
      </c>
      <c r="O54" s="10">
        <f t="shared" si="0"/>
        <v>4382000</v>
      </c>
    </row>
    <row r="55" spans="1:15" x14ac:dyDescent="0.3">
      <c r="A55" s="5">
        <v>54</v>
      </c>
      <c r="B55" s="1" t="s">
        <v>13</v>
      </c>
      <c r="C55" s="1" t="s">
        <v>25</v>
      </c>
      <c r="D55" s="1" t="s">
        <v>15</v>
      </c>
      <c r="E55" s="1" t="s">
        <v>186</v>
      </c>
      <c r="F55" s="3" t="s">
        <v>187</v>
      </c>
      <c r="G55" s="1" t="s">
        <v>18</v>
      </c>
      <c r="H55" s="3" t="s">
        <v>188</v>
      </c>
      <c r="I55" s="3">
        <v>2400</v>
      </c>
      <c r="J55" s="3"/>
      <c r="K55" s="3"/>
      <c r="L55" s="3"/>
      <c r="M55" s="1" t="s">
        <v>59</v>
      </c>
      <c r="N55" s="4">
        <v>912</v>
      </c>
      <c r="O55" s="10">
        <f t="shared" si="0"/>
        <v>2188800</v>
      </c>
    </row>
    <row r="56" spans="1:15" x14ac:dyDescent="0.3">
      <c r="A56" s="2">
        <v>55</v>
      </c>
      <c r="B56" s="1" t="s">
        <v>13</v>
      </c>
      <c r="C56" s="1" t="s">
        <v>25</v>
      </c>
      <c r="D56" s="1" t="s">
        <v>15</v>
      </c>
      <c r="E56" s="1" t="s">
        <v>189</v>
      </c>
      <c r="F56" s="3" t="s">
        <v>190</v>
      </c>
      <c r="G56" s="1" t="s">
        <v>18</v>
      </c>
      <c r="H56" s="3" t="s">
        <v>188</v>
      </c>
      <c r="I56" s="3">
        <v>17100</v>
      </c>
      <c r="J56" s="3"/>
      <c r="K56" s="3"/>
      <c r="L56" s="3"/>
      <c r="M56" s="1" t="s">
        <v>59</v>
      </c>
      <c r="N56" s="4">
        <v>476</v>
      </c>
      <c r="O56" s="10">
        <f t="shared" si="0"/>
        <v>8139600</v>
      </c>
    </row>
    <row r="57" spans="1:15" x14ac:dyDescent="0.3">
      <c r="A57" s="5">
        <v>56</v>
      </c>
      <c r="B57" s="1" t="s">
        <v>13</v>
      </c>
      <c r="C57" s="1" t="s">
        <v>51</v>
      </c>
      <c r="D57" s="1" t="s">
        <v>15</v>
      </c>
      <c r="E57" s="1" t="s">
        <v>191</v>
      </c>
      <c r="F57" s="3" t="s">
        <v>192</v>
      </c>
      <c r="G57" s="1" t="s">
        <v>18</v>
      </c>
      <c r="H57" s="3" t="s">
        <v>193</v>
      </c>
      <c r="I57" s="3">
        <v>200</v>
      </c>
      <c r="J57" s="3"/>
      <c r="K57" s="3"/>
      <c r="L57" s="3"/>
      <c r="M57" s="1" t="s">
        <v>42</v>
      </c>
      <c r="N57" s="4">
        <v>6604</v>
      </c>
      <c r="O57" s="10">
        <f t="shared" si="0"/>
        <v>1320800</v>
      </c>
    </row>
    <row r="58" spans="1:15" x14ac:dyDescent="0.3">
      <c r="A58" s="2">
        <v>57</v>
      </c>
      <c r="B58" s="1" t="s">
        <v>13</v>
      </c>
      <c r="C58" s="1" t="s">
        <v>51</v>
      </c>
      <c r="D58" s="1" t="s">
        <v>15</v>
      </c>
      <c r="E58" s="1" t="s">
        <v>194</v>
      </c>
      <c r="F58" s="3" t="s">
        <v>195</v>
      </c>
      <c r="G58" s="1" t="s">
        <v>18</v>
      </c>
      <c r="H58" s="3" t="s">
        <v>196</v>
      </c>
      <c r="I58" s="3">
        <v>94</v>
      </c>
      <c r="J58" s="3"/>
      <c r="K58" s="3"/>
      <c r="L58" s="3"/>
      <c r="M58" s="1" t="s">
        <v>197</v>
      </c>
      <c r="N58" s="4">
        <v>161981</v>
      </c>
      <c r="O58" s="10">
        <f t="shared" si="0"/>
        <v>15226214</v>
      </c>
    </row>
    <row r="59" spans="1:15" x14ac:dyDescent="0.3">
      <c r="A59" s="5">
        <v>58</v>
      </c>
      <c r="B59" s="1" t="s">
        <v>13</v>
      </c>
      <c r="C59" s="1" t="s">
        <v>51</v>
      </c>
      <c r="D59" s="1" t="s">
        <v>15</v>
      </c>
      <c r="E59" s="1" t="s">
        <v>198</v>
      </c>
      <c r="F59" s="3" t="s">
        <v>199</v>
      </c>
      <c r="G59" s="1" t="s">
        <v>18</v>
      </c>
      <c r="H59" s="3" t="s">
        <v>196</v>
      </c>
      <c r="I59" s="3">
        <v>2</v>
      </c>
      <c r="J59" s="3"/>
      <c r="K59" s="3"/>
      <c r="L59" s="3"/>
      <c r="M59" s="1" t="s">
        <v>197</v>
      </c>
      <c r="N59" s="4">
        <v>809905</v>
      </c>
      <c r="O59" s="10">
        <f t="shared" si="0"/>
        <v>1619810</v>
      </c>
    </row>
    <row r="60" spans="1:15" x14ac:dyDescent="0.3">
      <c r="A60" s="2">
        <v>59</v>
      </c>
      <c r="B60" s="1" t="s">
        <v>13</v>
      </c>
      <c r="C60" s="1" t="s">
        <v>14</v>
      </c>
      <c r="D60" s="1" t="s">
        <v>15</v>
      </c>
      <c r="E60" s="1" t="s">
        <v>200</v>
      </c>
      <c r="F60" s="3" t="s">
        <v>201</v>
      </c>
      <c r="G60" s="1" t="s">
        <v>18</v>
      </c>
      <c r="H60" s="3" t="s">
        <v>202</v>
      </c>
      <c r="I60" s="3">
        <v>552</v>
      </c>
      <c r="J60" s="3"/>
      <c r="K60" s="3"/>
      <c r="L60" s="3"/>
      <c r="M60" s="1" t="s">
        <v>35</v>
      </c>
      <c r="N60" s="4">
        <v>327497</v>
      </c>
      <c r="O60" s="10">
        <f t="shared" si="0"/>
        <v>180778344</v>
      </c>
    </row>
    <row r="61" spans="1:15" x14ac:dyDescent="0.3">
      <c r="A61" s="5">
        <v>60</v>
      </c>
      <c r="B61" s="1" t="s">
        <v>13</v>
      </c>
      <c r="C61" s="1" t="s">
        <v>14</v>
      </c>
      <c r="D61" s="1" t="s">
        <v>15</v>
      </c>
      <c r="E61" s="1" t="s">
        <v>203</v>
      </c>
      <c r="F61" s="3" t="s">
        <v>204</v>
      </c>
      <c r="G61" s="1" t="s">
        <v>18</v>
      </c>
      <c r="H61" s="3" t="s">
        <v>202</v>
      </c>
      <c r="I61" s="3">
        <v>275</v>
      </c>
      <c r="J61" s="3"/>
      <c r="K61" s="3"/>
      <c r="L61" s="3"/>
      <c r="M61" s="1" t="s">
        <v>35</v>
      </c>
      <c r="N61" s="4">
        <v>1509846</v>
      </c>
      <c r="O61" s="10">
        <f t="shared" si="0"/>
        <v>415207650</v>
      </c>
    </row>
    <row r="62" spans="1:15" x14ac:dyDescent="0.3">
      <c r="A62" s="2">
        <v>61</v>
      </c>
      <c r="B62" s="1" t="s">
        <v>13</v>
      </c>
      <c r="C62" s="1" t="s">
        <v>14</v>
      </c>
      <c r="D62" s="1" t="s">
        <v>15</v>
      </c>
      <c r="E62" s="1" t="s">
        <v>205</v>
      </c>
      <c r="F62" s="3" t="s">
        <v>206</v>
      </c>
      <c r="G62" s="1" t="s">
        <v>18</v>
      </c>
      <c r="H62" s="3" t="s">
        <v>207</v>
      </c>
      <c r="I62" s="3">
        <v>125</v>
      </c>
      <c r="J62" s="3"/>
      <c r="K62" s="3"/>
      <c r="L62" s="3"/>
      <c r="M62" s="1" t="s">
        <v>35</v>
      </c>
      <c r="N62" s="4">
        <v>21533</v>
      </c>
      <c r="O62" s="10">
        <f t="shared" si="0"/>
        <v>2691625</v>
      </c>
    </row>
    <row r="63" spans="1:15" x14ac:dyDescent="0.3">
      <c r="A63" s="5">
        <v>62</v>
      </c>
      <c r="B63" s="1" t="s">
        <v>13</v>
      </c>
      <c r="C63" s="1" t="s">
        <v>14</v>
      </c>
      <c r="D63" s="1" t="s">
        <v>15</v>
      </c>
      <c r="E63" s="1" t="s">
        <v>208</v>
      </c>
      <c r="F63" s="3" t="s">
        <v>209</v>
      </c>
      <c r="G63" s="1" t="s">
        <v>18</v>
      </c>
      <c r="H63" s="3" t="s">
        <v>207</v>
      </c>
      <c r="I63" s="3">
        <v>485</v>
      </c>
      <c r="J63" s="3"/>
      <c r="K63" s="3"/>
      <c r="L63" s="3"/>
      <c r="M63" s="1" t="s">
        <v>35</v>
      </c>
      <c r="N63" s="4">
        <v>30094</v>
      </c>
      <c r="O63" s="10">
        <f t="shared" si="0"/>
        <v>14595590</v>
      </c>
    </row>
    <row r="64" spans="1:15" x14ac:dyDescent="0.3">
      <c r="A64" s="2">
        <v>63</v>
      </c>
      <c r="B64" s="1" t="s">
        <v>13</v>
      </c>
      <c r="C64" s="1" t="s">
        <v>14</v>
      </c>
      <c r="D64" s="1" t="s">
        <v>15</v>
      </c>
      <c r="E64" s="1" t="s">
        <v>210</v>
      </c>
      <c r="F64" s="3" t="s">
        <v>211</v>
      </c>
      <c r="G64" s="1" t="s">
        <v>18</v>
      </c>
      <c r="H64" s="3" t="s">
        <v>212</v>
      </c>
      <c r="I64" s="3">
        <v>345</v>
      </c>
      <c r="J64" s="3"/>
      <c r="K64" s="3"/>
      <c r="L64" s="3"/>
      <c r="M64" s="1" t="s">
        <v>35</v>
      </c>
      <c r="N64" s="4">
        <v>356094</v>
      </c>
      <c r="O64" s="10">
        <f t="shared" si="0"/>
        <v>122852430</v>
      </c>
    </row>
    <row r="65" spans="1:15" x14ac:dyDescent="0.3">
      <c r="A65" s="5">
        <v>64</v>
      </c>
      <c r="B65" s="1" t="s">
        <v>13</v>
      </c>
      <c r="C65" s="1" t="s">
        <v>14</v>
      </c>
      <c r="D65" s="1" t="s">
        <v>15</v>
      </c>
      <c r="E65" s="1" t="s">
        <v>213</v>
      </c>
      <c r="F65" s="3" t="s">
        <v>214</v>
      </c>
      <c r="G65" s="1" t="s">
        <v>18</v>
      </c>
      <c r="H65" s="3" t="s">
        <v>215</v>
      </c>
      <c r="I65" s="3">
        <v>112</v>
      </c>
      <c r="J65" s="3"/>
      <c r="K65" s="3"/>
      <c r="L65" s="3"/>
      <c r="M65" s="1" t="s">
        <v>42</v>
      </c>
      <c r="N65" s="4">
        <v>108552</v>
      </c>
      <c r="O65" s="10">
        <f t="shared" si="0"/>
        <v>12157824</v>
      </c>
    </row>
    <row r="66" spans="1:15" x14ac:dyDescent="0.3">
      <c r="A66" s="2">
        <v>65</v>
      </c>
      <c r="B66" s="1" t="s">
        <v>13</v>
      </c>
      <c r="C66" s="1" t="s">
        <v>25</v>
      </c>
      <c r="D66" s="1" t="s">
        <v>15</v>
      </c>
      <c r="E66" s="1" t="s">
        <v>216</v>
      </c>
      <c r="F66" s="3" t="s">
        <v>217</v>
      </c>
      <c r="G66" s="1" t="s">
        <v>18</v>
      </c>
      <c r="H66" s="3" t="s">
        <v>218</v>
      </c>
      <c r="I66" s="3">
        <v>13800</v>
      </c>
      <c r="J66" s="3"/>
      <c r="K66" s="3"/>
      <c r="L66" s="3"/>
      <c r="M66" s="1" t="s">
        <v>59</v>
      </c>
      <c r="N66" s="4">
        <v>154</v>
      </c>
      <c r="O66" s="10">
        <f t="shared" si="0"/>
        <v>2125200</v>
      </c>
    </row>
    <row r="67" spans="1:15" x14ac:dyDescent="0.3">
      <c r="A67" s="5">
        <v>66</v>
      </c>
      <c r="B67" s="1" t="s">
        <v>13</v>
      </c>
      <c r="C67" s="1" t="s">
        <v>51</v>
      </c>
      <c r="D67" s="1" t="s">
        <v>15</v>
      </c>
      <c r="E67" s="1" t="s">
        <v>219</v>
      </c>
      <c r="F67" s="3" t="s">
        <v>220</v>
      </c>
      <c r="G67" s="1" t="s">
        <v>40</v>
      </c>
      <c r="H67" s="3" t="s">
        <v>221</v>
      </c>
      <c r="I67" s="3">
        <v>49</v>
      </c>
      <c r="J67" s="3"/>
      <c r="K67" s="3"/>
      <c r="L67" s="3"/>
      <c r="M67" s="1" t="s">
        <v>42</v>
      </c>
      <c r="N67" s="4">
        <v>18715</v>
      </c>
      <c r="O67" s="10">
        <f t="shared" ref="O67:O130" si="1">N67*I67</f>
        <v>917035</v>
      </c>
    </row>
    <row r="68" spans="1:15" x14ac:dyDescent="0.3">
      <c r="A68" s="2">
        <v>67</v>
      </c>
      <c r="B68" s="1" t="s">
        <v>13</v>
      </c>
      <c r="C68" s="1" t="s">
        <v>25</v>
      </c>
      <c r="D68" s="1" t="s">
        <v>15</v>
      </c>
      <c r="E68" s="1" t="s">
        <v>222</v>
      </c>
      <c r="F68" s="3" t="s">
        <v>223</v>
      </c>
      <c r="G68" s="1" t="s">
        <v>18</v>
      </c>
      <c r="H68" s="3" t="s">
        <v>224</v>
      </c>
      <c r="I68" s="3">
        <v>1300</v>
      </c>
      <c r="J68" s="3"/>
      <c r="K68" s="3"/>
      <c r="L68" s="3"/>
      <c r="M68" s="1" t="s">
        <v>161</v>
      </c>
      <c r="N68" s="4">
        <v>528</v>
      </c>
      <c r="O68" s="10">
        <f t="shared" si="1"/>
        <v>686400</v>
      </c>
    </row>
    <row r="69" spans="1:15" x14ac:dyDescent="0.3">
      <c r="A69" s="5">
        <v>68</v>
      </c>
      <c r="B69" s="1" t="s">
        <v>13</v>
      </c>
      <c r="C69" s="1" t="s">
        <v>25</v>
      </c>
      <c r="D69" s="1" t="s">
        <v>15</v>
      </c>
      <c r="E69" s="1" t="s">
        <v>225</v>
      </c>
      <c r="F69" s="3" t="s">
        <v>226</v>
      </c>
      <c r="G69" s="1" t="s">
        <v>18</v>
      </c>
      <c r="H69" s="3" t="s">
        <v>224</v>
      </c>
      <c r="I69" s="3">
        <v>2500</v>
      </c>
      <c r="J69" s="3"/>
      <c r="K69" s="3"/>
      <c r="L69" s="3"/>
      <c r="M69" s="1" t="s">
        <v>161</v>
      </c>
      <c r="N69" s="4">
        <v>754</v>
      </c>
      <c r="O69" s="10">
        <f t="shared" si="1"/>
        <v>1885000</v>
      </c>
    </row>
    <row r="70" spans="1:15" x14ac:dyDescent="0.3">
      <c r="A70" s="2">
        <v>69</v>
      </c>
      <c r="B70" s="1" t="s">
        <v>13</v>
      </c>
      <c r="C70" s="1" t="s">
        <v>25</v>
      </c>
      <c r="D70" s="1" t="s">
        <v>15</v>
      </c>
      <c r="E70" s="1" t="s">
        <v>227</v>
      </c>
      <c r="F70" s="3" t="s">
        <v>228</v>
      </c>
      <c r="G70" s="1" t="s">
        <v>18</v>
      </c>
      <c r="H70" s="3" t="s">
        <v>224</v>
      </c>
      <c r="I70" s="3">
        <v>0</v>
      </c>
      <c r="J70" s="3"/>
      <c r="K70" s="3"/>
      <c r="L70" s="3"/>
      <c r="M70" s="1" t="s">
        <v>229</v>
      </c>
      <c r="N70" s="4">
        <v>897</v>
      </c>
      <c r="O70" s="10">
        <f t="shared" si="1"/>
        <v>0</v>
      </c>
    </row>
    <row r="71" spans="1:15" x14ac:dyDescent="0.3">
      <c r="A71" s="5">
        <v>70</v>
      </c>
      <c r="B71" s="1" t="s">
        <v>13</v>
      </c>
      <c r="C71" s="1" t="s">
        <v>25</v>
      </c>
      <c r="D71" s="1" t="s">
        <v>15</v>
      </c>
      <c r="E71" s="1" t="s">
        <v>230</v>
      </c>
      <c r="F71" s="3" t="s">
        <v>231</v>
      </c>
      <c r="G71" s="1" t="s">
        <v>18</v>
      </c>
      <c r="H71" s="3" t="s">
        <v>224</v>
      </c>
      <c r="I71" s="3">
        <v>4300</v>
      </c>
      <c r="J71" s="3"/>
      <c r="K71" s="3"/>
      <c r="L71" s="3"/>
      <c r="M71" s="1" t="s">
        <v>161</v>
      </c>
      <c r="N71" s="4">
        <v>351</v>
      </c>
      <c r="O71" s="10">
        <f t="shared" si="1"/>
        <v>1509300</v>
      </c>
    </row>
    <row r="72" spans="1:15" x14ac:dyDescent="0.3">
      <c r="A72" s="2">
        <v>71</v>
      </c>
      <c r="B72" s="1" t="s">
        <v>13</v>
      </c>
      <c r="C72" s="1" t="s">
        <v>25</v>
      </c>
      <c r="D72" s="1" t="s">
        <v>15</v>
      </c>
      <c r="E72" s="1" t="s">
        <v>232</v>
      </c>
      <c r="F72" s="3" t="s">
        <v>233</v>
      </c>
      <c r="G72" s="1" t="s">
        <v>18</v>
      </c>
      <c r="H72" s="3" t="s">
        <v>224</v>
      </c>
      <c r="I72" s="3">
        <v>33000</v>
      </c>
      <c r="J72" s="3"/>
      <c r="K72" s="3"/>
      <c r="L72" s="3"/>
      <c r="M72" s="1" t="s">
        <v>132</v>
      </c>
      <c r="N72" s="4">
        <v>337</v>
      </c>
      <c r="O72" s="10">
        <f t="shared" si="1"/>
        <v>11121000</v>
      </c>
    </row>
    <row r="73" spans="1:15" x14ac:dyDescent="0.3">
      <c r="A73" s="5">
        <v>72</v>
      </c>
      <c r="B73" s="1" t="s">
        <v>13</v>
      </c>
      <c r="C73" s="1" t="s">
        <v>25</v>
      </c>
      <c r="D73" s="1" t="s">
        <v>15</v>
      </c>
      <c r="E73" s="1" t="s">
        <v>234</v>
      </c>
      <c r="F73" s="3" t="s">
        <v>235</v>
      </c>
      <c r="G73" s="1" t="s">
        <v>18</v>
      </c>
      <c r="H73" s="3" t="s">
        <v>224</v>
      </c>
      <c r="I73" s="3">
        <v>13300</v>
      </c>
      <c r="J73" s="3"/>
      <c r="K73" s="3"/>
      <c r="L73" s="3"/>
      <c r="M73" s="1" t="s">
        <v>132</v>
      </c>
      <c r="N73" s="4">
        <v>396</v>
      </c>
      <c r="O73" s="10">
        <f t="shared" si="1"/>
        <v>5266800</v>
      </c>
    </row>
    <row r="74" spans="1:15" x14ac:dyDescent="0.3">
      <c r="A74" s="2">
        <v>73</v>
      </c>
      <c r="B74" s="1" t="s">
        <v>13</v>
      </c>
      <c r="C74" s="1" t="s">
        <v>25</v>
      </c>
      <c r="D74" s="1" t="s">
        <v>15</v>
      </c>
      <c r="E74" s="1" t="s">
        <v>236</v>
      </c>
      <c r="F74" s="3" t="s">
        <v>237</v>
      </c>
      <c r="G74" s="1" t="s">
        <v>18</v>
      </c>
      <c r="H74" s="3" t="s">
        <v>224</v>
      </c>
      <c r="I74" s="3">
        <v>22000</v>
      </c>
      <c r="J74" s="3"/>
      <c r="K74" s="3"/>
      <c r="L74" s="3"/>
      <c r="M74" s="1" t="s">
        <v>132</v>
      </c>
      <c r="N74" s="4">
        <v>160</v>
      </c>
      <c r="O74" s="10">
        <f t="shared" si="1"/>
        <v>3520000</v>
      </c>
    </row>
    <row r="75" spans="1:15" x14ac:dyDescent="0.3">
      <c r="A75" s="5">
        <v>74</v>
      </c>
      <c r="B75" s="1" t="s">
        <v>13</v>
      </c>
      <c r="C75" s="1" t="s">
        <v>25</v>
      </c>
      <c r="D75" s="1" t="s">
        <v>15</v>
      </c>
      <c r="E75" s="1" t="s">
        <v>238</v>
      </c>
      <c r="F75" s="3" t="s">
        <v>239</v>
      </c>
      <c r="G75" s="1" t="s">
        <v>18</v>
      </c>
      <c r="H75" s="3" t="s">
        <v>224</v>
      </c>
      <c r="I75" s="3">
        <v>28000</v>
      </c>
      <c r="J75" s="3"/>
      <c r="K75" s="3"/>
      <c r="L75" s="3"/>
      <c r="M75" s="1" t="s">
        <v>132</v>
      </c>
      <c r="N75" s="4">
        <v>191</v>
      </c>
      <c r="O75" s="10">
        <f t="shared" si="1"/>
        <v>5348000</v>
      </c>
    </row>
    <row r="76" spans="1:15" x14ac:dyDescent="0.3">
      <c r="A76" s="2">
        <v>75</v>
      </c>
      <c r="B76" s="1" t="s">
        <v>13</v>
      </c>
      <c r="C76" s="1" t="s">
        <v>14</v>
      </c>
      <c r="D76" s="1" t="s">
        <v>15</v>
      </c>
      <c r="E76" s="1" t="s">
        <v>240</v>
      </c>
      <c r="F76" s="3" t="s">
        <v>241</v>
      </c>
      <c r="G76" s="1" t="s">
        <v>18</v>
      </c>
      <c r="H76" s="3" t="s">
        <v>54</v>
      </c>
      <c r="I76" s="3">
        <v>210</v>
      </c>
      <c r="J76" s="3"/>
      <c r="K76" s="3"/>
      <c r="L76" s="3"/>
      <c r="M76" s="1" t="s">
        <v>42</v>
      </c>
      <c r="N76" s="4">
        <v>60155</v>
      </c>
      <c r="O76" s="10">
        <f t="shared" si="1"/>
        <v>12632550</v>
      </c>
    </row>
    <row r="77" spans="1:15" x14ac:dyDescent="0.3">
      <c r="A77" s="5">
        <v>76</v>
      </c>
      <c r="B77" s="1" t="s">
        <v>13</v>
      </c>
      <c r="C77" s="1" t="s">
        <v>14</v>
      </c>
      <c r="D77" s="1" t="s">
        <v>15</v>
      </c>
      <c r="E77" s="1" t="s">
        <v>242</v>
      </c>
      <c r="F77" s="3" t="s">
        <v>243</v>
      </c>
      <c r="G77" s="1" t="s">
        <v>40</v>
      </c>
      <c r="H77" s="3" t="s">
        <v>244</v>
      </c>
      <c r="I77" s="3">
        <v>35</v>
      </c>
      <c r="J77" s="3"/>
      <c r="K77" s="3"/>
      <c r="L77" s="3"/>
      <c r="M77" s="1" t="s">
        <v>245</v>
      </c>
      <c r="N77" s="4">
        <v>13158</v>
      </c>
      <c r="O77" s="10">
        <f t="shared" si="1"/>
        <v>460530</v>
      </c>
    </row>
    <row r="78" spans="1:15" x14ac:dyDescent="0.3">
      <c r="A78" s="2">
        <v>77</v>
      </c>
      <c r="B78" s="1" t="s">
        <v>13</v>
      </c>
      <c r="C78" s="1" t="s">
        <v>25</v>
      </c>
      <c r="D78" s="1" t="s">
        <v>15</v>
      </c>
      <c r="E78" s="1" t="s">
        <v>246</v>
      </c>
      <c r="F78" s="3" t="s">
        <v>247</v>
      </c>
      <c r="G78" s="1" t="s">
        <v>18</v>
      </c>
      <c r="H78" s="3" t="s">
        <v>248</v>
      </c>
      <c r="I78" s="3">
        <v>4800</v>
      </c>
      <c r="J78" s="3"/>
      <c r="K78" s="3"/>
      <c r="L78" s="3"/>
      <c r="M78" s="1" t="s">
        <v>249</v>
      </c>
      <c r="N78" s="4">
        <v>181</v>
      </c>
      <c r="O78" s="10">
        <f t="shared" si="1"/>
        <v>868800</v>
      </c>
    </row>
    <row r="79" spans="1:15" x14ac:dyDescent="0.3">
      <c r="A79" s="5">
        <v>78</v>
      </c>
      <c r="B79" s="1" t="s">
        <v>13</v>
      </c>
      <c r="C79" s="1" t="s">
        <v>25</v>
      </c>
      <c r="D79" s="1" t="s">
        <v>15</v>
      </c>
      <c r="E79" s="1" t="s">
        <v>250</v>
      </c>
      <c r="F79" s="3" t="s">
        <v>251</v>
      </c>
      <c r="G79" s="1" t="s">
        <v>18</v>
      </c>
      <c r="H79" s="3" t="s">
        <v>252</v>
      </c>
      <c r="I79" s="3">
        <v>312</v>
      </c>
      <c r="J79" s="3"/>
      <c r="K79" s="3"/>
      <c r="L79" s="3"/>
      <c r="M79" s="1" t="s">
        <v>253</v>
      </c>
      <c r="N79" s="4">
        <v>74205</v>
      </c>
      <c r="O79" s="10">
        <f t="shared" si="1"/>
        <v>23151960</v>
      </c>
    </row>
    <row r="80" spans="1:15" x14ac:dyDescent="0.3">
      <c r="A80" s="2">
        <v>79</v>
      </c>
      <c r="B80" s="1" t="s">
        <v>13</v>
      </c>
      <c r="C80" s="1" t="s">
        <v>14</v>
      </c>
      <c r="D80" s="1" t="s">
        <v>15</v>
      </c>
      <c r="E80" s="1" t="s">
        <v>254</v>
      </c>
      <c r="F80" s="3" t="s">
        <v>255</v>
      </c>
      <c r="G80" s="1" t="s">
        <v>40</v>
      </c>
      <c r="H80" s="3" t="s">
        <v>256</v>
      </c>
      <c r="I80" s="3">
        <v>10</v>
      </c>
      <c r="J80" s="3"/>
      <c r="K80" s="3"/>
      <c r="L80" s="3"/>
      <c r="M80" s="1" t="s">
        <v>99</v>
      </c>
      <c r="N80" s="4">
        <v>11494</v>
      </c>
      <c r="O80" s="10">
        <f t="shared" si="1"/>
        <v>114940</v>
      </c>
    </row>
    <row r="81" spans="1:15" x14ac:dyDescent="0.3">
      <c r="A81" s="5">
        <v>80</v>
      </c>
      <c r="B81" s="1" t="s">
        <v>13</v>
      </c>
      <c r="C81" s="1" t="s">
        <v>14</v>
      </c>
      <c r="D81" s="1" t="s">
        <v>15</v>
      </c>
      <c r="E81" s="1" t="s">
        <v>257</v>
      </c>
      <c r="F81" s="3" t="s">
        <v>258</v>
      </c>
      <c r="G81" s="1" t="s">
        <v>40</v>
      </c>
      <c r="H81" s="3" t="s">
        <v>259</v>
      </c>
      <c r="I81" s="3">
        <v>4</v>
      </c>
      <c r="J81" s="3"/>
      <c r="K81" s="3"/>
      <c r="L81" s="3"/>
      <c r="M81" s="1" t="s">
        <v>260</v>
      </c>
      <c r="N81" s="4">
        <v>904663</v>
      </c>
      <c r="O81" s="10">
        <f t="shared" si="1"/>
        <v>3618652</v>
      </c>
    </row>
    <row r="82" spans="1:15" x14ac:dyDescent="0.3">
      <c r="A82" s="2">
        <v>81</v>
      </c>
      <c r="B82" s="1" t="s">
        <v>13</v>
      </c>
      <c r="C82" s="1" t="s">
        <v>14</v>
      </c>
      <c r="D82" s="1" t="s">
        <v>15</v>
      </c>
      <c r="E82" s="1" t="s">
        <v>261</v>
      </c>
      <c r="F82" s="3" t="s">
        <v>262</v>
      </c>
      <c r="G82" s="1" t="s">
        <v>18</v>
      </c>
      <c r="H82" s="3" t="s">
        <v>263</v>
      </c>
      <c r="I82" s="3">
        <v>8610</v>
      </c>
      <c r="J82" s="3"/>
      <c r="K82" s="3"/>
      <c r="L82" s="3"/>
      <c r="M82" s="1" t="s">
        <v>264</v>
      </c>
      <c r="N82" s="4">
        <v>18869</v>
      </c>
      <c r="O82" s="10">
        <f t="shared" si="1"/>
        <v>162462090</v>
      </c>
    </row>
    <row r="83" spans="1:15" x14ac:dyDescent="0.3">
      <c r="A83" s="5">
        <v>82</v>
      </c>
      <c r="B83" s="1" t="s">
        <v>13</v>
      </c>
      <c r="C83" s="1" t="s">
        <v>14</v>
      </c>
      <c r="D83" s="1" t="s">
        <v>15</v>
      </c>
      <c r="E83" s="1" t="s">
        <v>265</v>
      </c>
      <c r="F83" s="3" t="s">
        <v>266</v>
      </c>
      <c r="G83" s="1" t="s">
        <v>18</v>
      </c>
      <c r="H83" s="3" t="s">
        <v>263</v>
      </c>
      <c r="I83" s="3">
        <v>120</v>
      </c>
      <c r="J83" s="3"/>
      <c r="K83" s="3"/>
      <c r="L83" s="3"/>
      <c r="M83" s="1" t="s">
        <v>264</v>
      </c>
      <c r="N83" s="4">
        <v>12655</v>
      </c>
      <c r="O83" s="10">
        <f t="shared" si="1"/>
        <v>1518600</v>
      </c>
    </row>
    <row r="84" spans="1:15" x14ac:dyDescent="0.3">
      <c r="A84" s="2">
        <v>83</v>
      </c>
      <c r="B84" s="1" t="s">
        <v>13</v>
      </c>
      <c r="C84" s="1" t="s">
        <v>14</v>
      </c>
      <c r="D84" s="1" t="s">
        <v>15</v>
      </c>
      <c r="E84" s="1" t="s">
        <v>267</v>
      </c>
      <c r="F84" s="3" t="s">
        <v>268</v>
      </c>
      <c r="G84" s="1" t="s">
        <v>18</v>
      </c>
      <c r="H84" s="3" t="s">
        <v>269</v>
      </c>
      <c r="I84" s="3">
        <v>114</v>
      </c>
      <c r="J84" s="3"/>
      <c r="K84" s="3"/>
      <c r="L84" s="3"/>
      <c r="M84" s="1" t="s">
        <v>42</v>
      </c>
      <c r="N84" s="4">
        <v>268889</v>
      </c>
      <c r="O84" s="10">
        <f t="shared" si="1"/>
        <v>30653346</v>
      </c>
    </row>
    <row r="85" spans="1:15" x14ac:dyDescent="0.3">
      <c r="A85" s="5">
        <v>84</v>
      </c>
      <c r="B85" s="1" t="s">
        <v>13</v>
      </c>
      <c r="C85" s="1" t="s">
        <v>14</v>
      </c>
      <c r="D85" s="1" t="s">
        <v>15</v>
      </c>
      <c r="E85" s="1" t="s">
        <v>270</v>
      </c>
      <c r="F85" s="3" t="s">
        <v>271</v>
      </c>
      <c r="G85" s="1" t="s">
        <v>18</v>
      </c>
      <c r="H85" s="3" t="s">
        <v>269</v>
      </c>
      <c r="I85" s="3">
        <v>116</v>
      </c>
      <c r="J85" s="3"/>
      <c r="K85" s="3"/>
      <c r="L85" s="3"/>
      <c r="M85" s="1" t="s">
        <v>42</v>
      </c>
      <c r="N85" s="4">
        <v>466797</v>
      </c>
      <c r="O85" s="10">
        <f t="shared" si="1"/>
        <v>54148452</v>
      </c>
    </row>
    <row r="86" spans="1:15" x14ac:dyDescent="0.3">
      <c r="A86" s="2">
        <v>85</v>
      </c>
      <c r="B86" s="1" t="s">
        <v>13</v>
      </c>
      <c r="C86" s="1" t="s">
        <v>14</v>
      </c>
      <c r="D86" s="1" t="s">
        <v>15</v>
      </c>
      <c r="E86" s="1" t="s">
        <v>272</v>
      </c>
      <c r="F86" s="3" t="s">
        <v>273</v>
      </c>
      <c r="G86" s="1" t="s">
        <v>18</v>
      </c>
      <c r="H86" s="3" t="s">
        <v>269</v>
      </c>
      <c r="I86" s="3">
        <v>16</v>
      </c>
      <c r="J86" s="3"/>
      <c r="K86" s="3"/>
      <c r="L86" s="3"/>
      <c r="M86" s="1" t="s">
        <v>42</v>
      </c>
      <c r="N86" s="4">
        <v>150669</v>
      </c>
      <c r="O86" s="10">
        <f t="shared" si="1"/>
        <v>2410704</v>
      </c>
    </row>
    <row r="87" spans="1:15" x14ac:dyDescent="0.3">
      <c r="A87" s="5">
        <v>86</v>
      </c>
      <c r="B87" s="1" t="s">
        <v>13</v>
      </c>
      <c r="C87" s="1" t="s">
        <v>25</v>
      </c>
      <c r="D87" s="1" t="s">
        <v>15</v>
      </c>
      <c r="E87" s="1" t="s">
        <v>274</v>
      </c>
      <c r="F87" s="3" t="s">
        <v>275</v>
      </c>
      <c r="G87" s="1" t="s">
        <v>18</v>
      </c>
      <c r="H87" s="3" t="s">
        <v>106</v>
      </c>
      <c r="I87" s="3">
        <v>37380</v>
      </c>
      <c r="J87" s="3"/>
      <c r="K87" s="3"/>
      <c r="L87" s="3"/>
      <c r="M87" s="1" t="s">
        <v>276</v>
      </c>
      <c r="N87" s="4">
        <v>745</v>
      </c>
      <c r="O87" s="10">
        <f t="shared" si="1"/>
        <v>27848100</v>
      </c>
    </row>
    <row r="88" spans="1:15" x14ac:dyDescent="0.3">
      <c r="A88" s="2">
        <v>87</v>
      </c>
      <c r="B88" s="1" t="s">
        <v>13</v>
      </c>
      <c r="C88" s="1" t="s">
        <v>25</v>
      </c>
      <c r="D88" s="1" t="s">
        <v>15</v>
      </c>
      <c r="E88" s="1" t="s">
        <v>277</v>
      </c>
      <c r="F88" s="3" t="s">
        <v>278</v>
      </c>
      <c r="G88" s="1" t="s">
        <v>18</v>
      </c>
      <c r="H88" s="3" t="s">
        <v>106</v>
      </c>
      <c r="I88" s="3">
        <v>15000</v>
      </c>
      <c r="J88" s="3"/>
      <c r="K88" s="3"/>
      <c r="L88" s="3"/>
      <c r="M88" s="1" t="s">
        <v>276</v>
      </c>
      <c r="N88" s="4">
        <v>745</v>
      </c>
      <c r="O88" s="10">
        <f t="shared" si="1"/>
        <v>11175000</v>
      </c>
    </row>
    <row r="89" spans="1:15" x14ac:dyDescent="0.3">
      <c r="A89" s="5">
        <v>88</v>
      </c>
      <c r="B89" s="1" t="s">
        <v>13</v>
      </c>
      <c r="C89" s="1" t="s">
        <v>14</v>
      </c>
      <c r="D89" s="1" t="s">
        <v>15</v>
      </c>
      <c r="E89" s="1" t="s">
        <v>279</v>
      </c>
      <c r="F89" s="3" t="s">
        <v>280</v>
      </c>
      <c r="G89" s="1" t="s">
        <v>18</v>
      </c>
      <c r="H89" s="3" t="s">
        <v>188</v>
      </c>
      <c r="I89" s="3">
        <v>850</v>
      </c>
      <c r="J89" s="3"/>
      <c r="K89" s="3"/>
      <c r="L89" s="3"/>
      <c r="M89" s="1" t="s">
        <v>35</v>
      </c>
      <c r="N89" s="4">
        <v>31481</v>
      </c>
      <c r="O89" s="10">
        <f t="shared" si="1"/>
        <v>26758850</v>
      </c>
    </row>
    <row r="90" spans="1:15" x14ac:dyDescent="0.3">
      <c r="A90" s="2">
        <v>89</v>
      </c>
      <c r="B90" s="1" t="s">
        <v>13</v>
      </c>
      <c r="C90" s="1" t="s">
        <v>51</v>
      </c>
      <c r="D90" s="1" t="s">
        <v>15</v>
      </c>
      <c r="E90" s="1" t="s">
        <v>281</v>
      </c>
      <c r="F90" s="3" t="s">
        <v>282</v>
      </c>
      <c r="G90" s="1" t="s">
        <v>40</v>
      </c>
      <c r="H90" s="3" t="s">
        <v>283</v>
      </c>
      <c r="I90" s="3">
        <v>440</v>
      </c>
      <c r="J90" s="3"/>
      <c r="K90" s="3"/>
      <c r="L90" s="3"/>
      <c r="M90" s="1" t="s">
        <v>284</v>
      </c>
      <c r="N90" s="4">
        <v>72784</v>
      </c>
      <c r="O90" s="10">
        <f t="shared" si="1"/>
        <v>32024960</v>
      </c>
    </row>
    <row r="91" spans="1:15" x14ac:dyDescent="0.3">
      <c r="A91" s="5">
        <v>90</v>
      </c>
      <c r="B91" s="1" t="s">
        <v>13</v>
      </c>
      <c r="C91" s="1" t="s">
        <v>14</v>
      </c>
      <c r="D91" s="1" t="s">
        <v>15</v>
      </c>
      <c r="E91" s="1" t="s">
        <v>285</v>
      </c>
      <c r="F91" s="3" t="s">
        <v>286</v>
      </c>
      <c r="G91" s="1" t="s">
        <v>18</v>
      </c>
      <c r="H91" s="3" t="s">
        <v>287</v>
      </c>
      <c r="I91" s="3">
        <v>170</v>
      </c>
      <c r="J91" s="3"/>
      <c r="K91" s="3"/>
      <c r="L91" s="3"/>
      <c r="M91" s="1" t="s">
        <v>20</v>
      </c>
      <c r="N91" s="4">
        <v>4355</v>
      </c>
      <c r="O91" s="10">
        <f t="shared" si="1"/>
        <v>740350</v>
      </c>
    </row>
    <row r="92" spans="1:15" x14ac:dyDescent="0.3">
      <c r="A92" s="2">
        <v>91</v>
      </c>
      <c r="B92" s="1" t="s">
        <v>13</v>
      </c>
      <c r="C92" s="1" t="s">
        <v>25</v>
      </c>
      <c r="D92" s="1" t="s">
        <v>15</v>
      </c>
      <c r="E92" s="1" t="s">
        <v>288</v>
      </c>
      <c r="F92" s="3" t="s">
        <v>289</v>
      </c>
      <c r="G92" s="1" t="s">
        <v>18</v>
      </c>
      <c r="H92" s="3" t="s">
        <v>102</v>
      </c>
      <c r="I92" s="3">
        <v>16440</v>
      </c>
      <c r="J92" s="3"/>
      <c r="K92" s="3"/>
      <c r="L92" s="3"/>
      <c r="M92" s="1" t="s">
        <v>290</v>
      </c>
      <c r="N92" s="4">
        <v>20045</v>
      </c>
      <c r="O92" s="10">
        <f t="shared" si="1"/>
        <v>329539800</v>
      </c>
    </row>
    <row r="93" spans="1:15" x14ac:dyDescent="0.3">
      <c r="A93" s="5">
        <v>92</v>
      </c>
      <c r="B93" s="1" t="s">
        <v>13</v>
      </c>
      <c r="C93" s="1" t="s">
        <v>14</v>
      </c>
      <c r="D93" s="1" t="s">
        <v>15</v>
      </c>
      <c r="E93" s="1" t="s">
        <v>291</v>
      </c>
      <c r="F93" s="3" t="s">
        <v>292</v>
      </c>
      <c r="G93" s="1" t="s">
        <v>40</v>
      </c>
      <c r="H93" s="3" t="s">
        <v>293</v>
      </c>
      <c r="I93" s="3">
        <v>35</v>
      </c>
      <c r="J93" s="3"/>
      <c r="K93" s="3"/>
      <c r="L93" s="3"/>
      <c r="M93" s="1" t="s">
        <v>294</v>
      </c>
      <c r="N93" s="4">
        <v>10715</v>
      </c>
      <c r="O93" s="10">
        <f t="shared" si="1"/>
        <v>375025</v>
      </c>
    </row>
    <row r="94" spans="1:15" x14ac:dyDescent="0.3">
      <c r="A94" s="2">
        <v>93</v>
      </c>
      <c r="B94" s="1" t="s">
        <v>13</v>
      </c>
      <c r="C94" s="1" t="s">
        <v>14</v>
      </c>
      <c r="D94" s="1" t="s">
        <v>15</v>
      </c>
      <c r="E94" s="1" t="s">
        <v>295</v>
      </c>
      <c r="F94" s="3" t="s">
        <v>296</v>
      </c>
      <c r="G94" s="1" t="s">
        <v>18</v>
      </c>
      <c r="H94" s="3" t="s">
        <v>293</v>
      </c>
      <c r="I94" s="3">
        <v>1960</v>
      </c>
      <c r="J94" s="3"/>
      <c r="K94" s="3"/>
      <c r="L94" s="3"/>
      <c r="M94" s="1" t="s">
        <v>42</v>
      </c>
      <c r="N94" s="4">
        <v>173531</v>
      </c>
      <c r="O94" s="10">
        <f t="shared" si="1"/>
        <v>340120760</v>
      </c>
    </row>
    <row r="95" spans="1:15" x14ac:dyDescent="0.3">
      <c r="A95" s="5">
        <v>94</v>
      </c>
      <c r="B95" s="1" t="s">
        <v>13</v>
      </c>
      <c r="C95" s="1" t="s">
        <v>14</v>
      </c>
      <c r="D95" s="1" t="s">
        <v>15</v>
      </c>
      <c r="E95" s="1" t="s">
        <v>297</v>
      </c>
      <c r="F95" s="3" t="s">
        <v>298</v>
      </c>
      <c r="G95" s="1" t="s">
        <v>40</v>
      </c>
      <c r="H95" s="3" t="s">
        <v>293</v>
      </c>
      <c r="I95" s="3">
        <v>60</v>
      </c>
      <c r="J95" s="3"/>
      <c r="K95" s="3"/>
      <c r="L95" s="3"/>
      <c r="M95" s="1" t="s">
        <v>20</v>
      </c>
      <c r="N95" s="4">
        <v>4019</v>
      </c>
      <c r="O95" s="10">
        <f t="shared" si="1"/>
        <v>241140</v>
      </c>
    </row>
    <row r="96" spans="1:15" x14ac:dyDescent="0.3">
      <c r="A96" s="2">
        <v>95</v>
      </c>
      <c r="B96" s="1" t="s">
        <v>13</v>
      </c>
      <c r="C96" s="1" t="s">
        <v>14</v>
      </c>
      <c r="D96" s="1" t="s">
        <v>15</v>
      </c>
      <c r="E96" s="1" t="s">
        <v>299</v>
      </c>
      <c r="F96" s="3" t="s">
        <v>300</v>
      </c>
      <c r="G96" s="1" t="s">
        <v>40</v>
      </c>
      <c r="H96" s="3" t="s">
        <v>293</v>
      </c>
      <c r="I96" s="3">
        <v>120</v>
      </c>
      <c r="J96" s="3"/>
      <c r="K96" s="3"/>
      <c r="L96" s="3"/>
      <c r="M96" s="1" t="s">
        <v>99</v>
      </c>
      <c r="N96" s="4">
        <v>10141</v>
      </c>
      <c r="O96" s="10">
        <f t="shared" si="1"/>
        <v>1216920</v>
      </c>
    </row>
    <row r="97" spans="1:15" x14ac:dyDescent="0.3">
      <c r="A97" s="5">
        <v>96</v>
      </c>
      <c r="B97" s="1" t="s">
        <v>13</v>
      </c>
      <c r="C97" s="1" t="s">
        <v>25</v>
      </c>
      <c r="D97" s="1" t="s">
        <v>15</v>
      </c>
      <c r="E97" s="1" t="s">
        <v>301</v>
      </c>
      <c r="F97" s="3" t="s">
        <v>302</v>
      </c>
      <c r="G97" s="1" t="s">
        <v>18</v>
      </c>
      <c r="H97" s="3" t="s">
        <v>303</v>
      </c>
      <c r="I97" s="3">
        <v>3080</v>
      </c>
      <c r="J97" s="3"/>
      <c r="K97" s="3"/>
      <c r="L97" s="3"/>
      <c r="M97" s="1" t="s">
        <v>103</v>
      </c>
      <c r="N97" s="4">
        <v>1123</v>
      </c>
      <c r="O97" s="10">
        <f t="shared" si="1"/>
        <v>3458840</v>
      </c>
    </row>
    <row r="98" spans="1:15" x14ac:dyDescent="0.3">
      <c r="A98" s="2">
        <v>97</v>
      </c>
      <c r="B98" s="1" t="s">
        <v>13</v>
      </c>
      <c r="C98" s="1" t="s">
        <v>25</v>
      </c>
      <c r="D98" s="1" t="s">
        <v>15</v>
      </c>
      <c r="E98" s="1" t="s">
        <v>304</v>
      </c>
      <c r="F98" s="3" t="s">
        <v>305</v>
      </c>
      <c r="G98" s="1" t="s">
        <v>18</v>
      </c>
      <c r="H98" s="3" t="s">
        <v>303</v>
      </c>
      <c r="I98" s="3">
        <v>5600</v>
      </c>
      <c r="J98" s="3"/>
      <c r="K98" s="3"/>
      <c r="L98" s="3"/>
      <c r="M98" s="1" t="s">
        <v>103</v>
      </c>
      <c r="N98" s="4">
        <v>983</v>
      </c>
      <c r="O98" s="10">
        <f t="shared" si="1"/>
        <v>5504800</v>
      </c>
    </row>
    <row r="99" spans="1:15" x14ac:dyDescent="0.3">
      <c r="A99" s="5">
        <v>98</v>
      </c>
      <c r="B99" s="1" t="s">
        <v>13</v>
      </c>
      <c r="C99" s="1" t="s">
        <v>25</v>
      </c>
      <c r="D99" s="1" t="s">
        <v>15</v>
      </c>
      <c r="E99" s="1" t="s">
        <v>306</v>
      </c>
      <c r="F99" s="3" t="s">
        <v>307</v>
      </c>
      <c r="G99" s="1" t="s">
        <v>18</v>
      </c>
      <c r="H99" s="3" t="s">
        <v>303</v>
      </c>
      <c r="I99" s="3">
        <v>12040</v>
      </c>
      <c r="J99" s="3"/>
      <c r="K99" s="3"/>
      <c r="L99" s="3"/>
      <c r="M99" s="1" t="s">
        <v>103</v>
      </c>
      <c r="N99" s="4">
        <v>801</v>
      </c>
      <c r="O99" s="10">
        <f t="shared" si="1"/>
        <v>9644040</v>
      </c>
    </row>
    <row r="100" spans="1:15" x14ac:dyDescent="0.3">
      <c r="A100" s="2">
        <v>99</v>
      </c>
      <c r="B100" s="1" t="s">
        <v>13</v>
      </c>
      <c r="C100" s="1" t="s">
        <v>25</v>
      </c>
      <c r="D100" s="1" t="s">
        <v>15</v>
      </c>
      <c r="E100" s="1" t="s">
        <v>308</v>
      </c>
      <c r="F100" s="3" t="s">
        <v>309</v>
      </c>
      <c r="G100" s="1" t="s">
        <v>18</v>
      </c>
      <c r="H100" s="3" t="s">
        <v>303</v>
      </c>
      <c r="I100" s="3">
        <v>18510</v>
      </c>
      <c r="J100" s="3"/>
      <c r="K100" s="3"/>
      <c r="L100" s="3"/>
      <c r="M100" s="1" t="s">
        <v>107</v>
      </c>
      <c r="N100" s="4">
        <v>2931</v>
      </c>
      <c r="O100" s="10">
        <f t="shared" si="1"/>
        <v>54252810</v>
      </c>
    </row>
    <row r="101" spans="1:15" x14ac:dyDescent="0.3">
      <c r="A101" s="5">
        <v>100</v>
      </c>
      <c r="B101" s="1" t="s">
        <v>13</v>
      </c>
      <c r="C101" s="1" t="s">
        <v>51</v>
      </c>
      <c r="D101" s="1" t="s">
        <v>15</v>
      </c>
      <c r="E101" s="1" t="s">
        <v>310</v>
      </c>
      <c r="F101" s="3" t="s">
        <v>311</v>
      </c>
      <c r="G101" s="1" t="s">
        <v>40</v>
      </c>
      <c r="H101" s="3" t="s">
        <v>312</v>
      </c>
      <c r="I101" s="3">
        <v>154</v>
      </c>
      <c r="J101" s="3"/>
      <c r="K101" s="3"/>
      <c r="L101" s="3"/>
      <c r="M101" s="1" t="s">
        <v>42</v>
      </c>
      <c r="N101" s="4">
        <v>376200</v>
      </c>
      <c r="O101" s="10">
        <f t="shared" si="1"/>
        <v>57934800</v>
      </c>
    </row>
    <row r="102" spans="1:15" x14ac:dyDescent="0.3">
      <c r="A102" s="2">
        <v>101</v>
      </c>
      <c r="B102" s="1" t="s">
        <v>13</v>
      </c>
      <c r="C102" s="1" t="s">
        <v>25</v>
      </c>
      <c r="D102" s="1" t="s">
        <v>15</v>
      </c>
      <c r="E102" s="1" t="s">
        <v>313</v>
      </c>
      <c r="F102" s="3" t="s">
        <v>314</v>
      </c>
      <c r="G102" s="1" t="s">
        <v>18</v>
      </c>
      <c r="H102" s="3" t="s">
        <v>218</v>
      </c>
      <c r="I102" s="3">
        <v>500</v>
      </c>
      <c r="J102" s="3"/>
      <c r="K102" s="3"/>
      <c r="L102" s="3"/>
      <c r="M102" s="1" t="s">
        <v>315</v>
      </c>
      <c r="N102" s="4">
        <v>13</v>
      </c>
      <c r="O102" s="10">
        <f t="shared" si="1"/>
        <v>6500</v>
      </c>
    </row>
    <row r="103" spans="1:15" x14ac:dyDescent="0.3">
      <c r="A103" s="5">
        <v>102</v>
      </c>
      <c r="B103" s="1" t="s">
        <v>13</v>
      </c>
      <c r="C103" s="1" t="s">
        <v>14</v>
      </c>
      <c r="D103" s="1" t="s">
        <v>15</v>
      </c>
      <c r="E103" s="1" t="s">
        <v>316</v>
      </c>
      <c r="F103" s="3" t="s">
        <v>317</v>
      </c>
      <c r="G103" s="1" t="s">
        <v>18</v>
      </c>
      <c r="H103" s="3" t="s">
        <v>124</v>
      </c>
      <c r="I103" s="3">
        <v>4500</v>
      </c>
      <c r="J103" s="3"/>
      <c r="K103" s="3"/>
      <c r="L103" s="3"/>
      <c r="M103" s="1" t="s">
        <v>20</v>
      </c>
      <c r="N103" s="4">
        <v>2241</v>
      </c>
      <c r="O103" s="10">
        <f t="shared" si="1"/>
        <v>10084500</v>
      </c>
    </row>
    <row r="104" spans="1:15" x14ac:dyDescent="0.3">
      <c r="A104" s="2">
        <v>103</v>
      </c>
      <c r="B104" s="1" t="s">
        <v>13</v>
      </c>
      <c r="C104" s="1" t="s">
        <v>14</v>
      </c>
      <c r="D104" s="1" t="s">
        <v>15</v>
      </c>
      <c r="E104" s="1" t="s">
        <v>318</v>
      </c>
      <c r="F104" s="3" t="s">
        <v>319</v>
      </c>
      <c r="G104" s="1" t="s">
        <v>18</v>
      </c>
      <c r="H104" s="3" t="s">
        <v>141</v>
      </c>
      <c r="I104" s="3">
        <v>6551</v>
      </c>
      <c r="J104" s="3"/>
      <c r="K104" s="3"/>
      <c r="L104" s="3"/>
      <c r="M104" s="1" t="s">
        <v>320</v>
      </c>
      <c r="N104" s="4">
        <v>9855</v>
      </c>
      <c r="O104" s="10">
        <f t="shared" si="1"/>
        <v>64560105</v>
      </c>
    </row>
    <row r="105" spans="1:15" x14ac:dyDescent="0.3">
      <c r="A105" s="5">
        <v>104</v>
      </c>
      <c r="B105" s="1" t="s">
        <v>13</v>
      </c>
      <c r="C105" s="1" t="s">
        <v>51</v>
      </c>
      <c r="D105" s="1" t="s">
        <v>15</v>
      </c>
      <c r="E105" s="1" t="s">
        <v>321</v>
      </c>
      <c r="F105" s="3" t="s">
        <v>322</v>
      </c>
      <c r="G105" s="1" t="s">
        <v>40</v>
      </c>
      <c r="H105" s="3" t="s">
        <v>248</v>
      </c>
      <c r="I105" s="3">
        <v>460</v>
      </c>
      <c r="J105" s="3"/>
      <c r="K105" s="3"/>
      <c r="L105" s="3"/>
      <c r="M105" s="1" t="s">
        <v>182</v>
      </c>
      <c r="N105" s="4">
        <v>5771</v>
      </c>
      <c r="O105" s="10">
        <f t="shared" si="1"/>
        <v>2654660</v>
      </c>
    </row>
    <row r="106" spans="1:15" x14ac:dyDescent="0.3">
      <c r="A106" s="2">
        <v>105</v>
      </c>
      <c r="B106" s="1" t="s">
        <v>13</v>
      </c>
      <c r="C106" s="1" t="s">
        <v>25</v>
      </c>
      <c r="D106" s="1" t="s">
        <v>15</v>
      </c>
      <c r="E106" s="1" t="s">
        <v>323</v>
      </c>
      <c r="F106" s="3" t="s">
        <v>324</v>
      </c>
      <c r="G106" s="1" t="s">
        <v>18</v>
      </c>
      <c r="H106" s="3" t="s">
        <v>157</v>
      </c>
      <c r="I106" s="3">
        <v>400</v>
      </c>
      <c r="J106" s="3"/>
      <c r="K106" s="3"/>
      <c r="L106" s="3"/>
      <c r="M106" s="1" t="s">
        <v>165</v>
      </c>
      <c r="N106" s="4">
        <v>152</v>
      </c>
      <c r="O106" s="10">
        <f t="shared" si="1"/>
        <v>60800</v>
      </c>
    </row>
    <row r="107" spans="1:15" x14ac:dyDescent="0.3">
      <c r="A107" s="5">
        <v>106</v>
      </c>
      <c r="B107" s="1" t="s">
        <v>13</v>
      </c>
      <c r="C107" s="1" t="s">
        <v>14</v>
      </c>
      <c r="D107" s="1" t="s">
        <v>15</v>
      </c>
      <c r="E107" s="1" t="s">
        <v>325</v>
      </c>
      <c r="F107" s="3" t="s">
        <v>326</v>
      </c>
      <c r="G107" s="1" t="s">
        <v>18</v>
      </c>
      <c r="H107" s="3" t="s">
        <v>157</v>
      </c>
      <c r="I107" s="3">
        <v>900</v>
      </c>
      <c r="J107" s="3"/>
      <c r="K107" s="3"/>
      <c r="L107" s="3"/>
      <c r="M107" s="1" t="s">
        <v>81</v>
      </c>
      <c r="N107" s="4">
        <v>717</v>
      </c>
      <c r="O107" s="10">
        <f t="shared" si="1"/>
        <v>645300</v>
      </c>
    </row>
    <row r="108" spans="1:15" x14ac:dyDescent="0.3">
      <c r="A108" s="2">
        <v>107</v>
      </c>
      <c r="B108" s="1" t="s">
        <v>13</v>
      </c>
      <c r="C108" s="1" t="s">
        <v>14</v>
      </c>
      <c r="D108" s="1" t="s">
        <v>15</v>
      </c>
      <c r="E108" s="1" t="s">
        <v>327</v>
      </c>
      <c r="F108" s="3" t="s">
        <v>328</v>
      </c>
      <c r="G108" s="1" t="s">
        <v>18</v>
      </c>
      <c r="H108" s="3" t="s">
        <v>157</v>
      </c>
      <c r="I108" s="3">
        <v>680</v>
      </c>
      <c r="J108" s="3"/>
      <c r="K108" s="3"/>
      <c r="L108" s="3"/>
      <c r="M108" s="1" t="s">
        <v>264</v>
      </c>
      <c r="N108" s="4">
        <v>925</v>
      </c>
      <c r="O108" s="10">
        <f t="shared" si="1"/>
        <v>629000</v>
      </c>
    </row>
    <row r="109" spans="1:15" x14ac:dyDescent="0.3">
      <c r="A109" s="5">
        <v>108</v>
      </c>
      <c r="B109" s="1" t="s">
        <v>13</v>
      </c>
      <c r="C109" s="1" t="s">
        <v>14</v>
      </c>
      <c r="D109" s="1" t="s">
        <v>15</v>
      </c>
      <c r="E109" s="1" t="s">
        <v>329</v>
      </c>
      <c r="F109" s="3" t="s">
        <v>330</v>
      </c>
      <c r="G109" s="1" t="s">
        <v>40</v>
      </c>
      <c r="H109" s="3" t="s">
        <v>331</v>
      </c>
      <c r="I109" s="3">
        <v>70</v>
      </c>
      <c r="J109" s="3"/>
      <c r="K109" s="3"/>
      <c r="L109" s="3"/>
      <c r="M109" s="1" t="s">
        <v>332</v>
      </c>
      <c r="N109" s="4">
        <v>43890</v>
      </c>
      <c r="O109" s="10">
        <f t="shared" si="1"/>
        <v>3072300</v>
      </c>
    </row>
    <row r="110" spans="1:15" x14ac:dyDescent="0.3">
      <c r="A110" s="2">
        <v>109</v>
      </c>
      <c r="B110" s="1" t="s">
        <v>13</v>
      </c>
      <c r="C110" s="1" t="s">
        <v>14</v>
      </c>
      <c r="D110" s="1" t="s">
        <v>15</v>
      </c>
      <c r="E110" s="1" t="s">
        <v>333</v>
      </c>
      <c r="F110" s="3" t="s">
        <v>334</v>
      </c>
      <c r="G110" s="1" t="s">
        <v>40</v>
      </c>
      <c r="H110" s="3" t="s">
        <v>188</v>
      </c>
      <c r="I110" s="3">
        <v>70</v>
      </c>
      <c r="J110" s="3"/>
      <c r="K110" s="3"/>
      <c r="L110" s="3"/>
      <c r="M110" s="1" t="s">
        <v>99</v>
      </c>
      <c r="N110" s="4">
        <v>157700</v>
      </c>
      <c r="O110" s="10">
        <f t="shared" si="1"/>
        <v>11039000</v>
      </c>
    </row>
    <row r="111" spans="1:15" x14ac:dyDescent="0.3">
      <c r="A111" s="5">
        <v>110</v>
      </c>
      <c r="B111" s="1" t="s">
        <v>13</v>
      </c>
      <c r="C111" s="1" t="s">
        <v>14</v>
      </c>
      <c r="D111" s="1" t="s">
        <v>15</v>
      </c>
      <c r="E111" s="1" t="s">
        <v>335</v>
      </c>
      <c r="F111" s="3" t="s">
        <v>336</v>
      </c>
      <c r="G111" s="1" t="s">
        <v>40</v>
      </c>
      <c r="H111" s="3" t="s">
        <v>185</v>
      </c>
      <c r="I111" s="3">
        <v>10</v>
      </c>
      <c r="J111" s="3"/>
      <c r="K111" s="3"/>
      <c r="L111" s="3"/>
      <c r="M111" s="1" t="s">
        <v>337</v>
      </c>
      <c r="N111" s="4">
        <v>110200</v>
      </c>
      <c r="O111" s="10">
        <f t="shared" si="1"/>
        <v>1102000</v>
      </c>
    </row>
    <row r="112" spans="1:15" x14ac:dyDescent="0.3">
      <c r="A112" s="2">
        <v>111</v>
      </c>
      <c r="B112" s="1" t="s">
        <v>13</v>
      </c>
      <c r="C112" s="1" t="s">
        <v>14</v>
      </c>
      <c r="D112" s="1" t="s">
        <v>15</v>
      </c>
      <c r="E112" s="1" t="s">
        <v>338</v>
      </c>
      <c r="F112" s="3" t="s">
        <v>339</v>
      </c>
      <c r="G112" s="1" t="s">
        <v>18</v>
      </c>
      <c r="H112" s="3" t="s">
        <v>124</v>
      </c>
      <c r="I112" s="3">
        <v>43095</v>
      </c>
      <c r="J112" s="3"/>
      <c r="K112" s="3"/>
      <c r="L112" s="3"/>
      <c r="M112" s="1" t="s">
        <v>20</v>
      </c>
      <c r="N112" s="4">
        <v>1345</v>
      </c>
      <c r="O112" s="10">
        <f t="shared" si="1"/>
        <v>57962775</v>
      </c>
    </row>
    <row r="113" spans="1:15" x14ac:dyDescent="0.3">
      <c r="A113" s="5">
        <v>112</v>
      </c>
      <c r="B113" s="1" t="s">
        <v>13</v>
      </c>
      <c r="C113" s="1" t="s">
        <v>25</v>
      </c>
      <c r="D113" s="1" t="s">
        <v>15</v>
      </c>
      <c r="E113" s="1" t="s">
        <v>340</v>
      </c>
      <c r="F113" s="3" t="s">
        <v>341</v>
      </c>
      <c r="G113" s="1" t="s">
        <v>18</v>
      </c>
      <c r="H113" s="3" t="s">
        <v>124</v>
      </c>
      <c r="I113" s="3">
        <v>51900</v>
      </c>
      <c r="J113" s="3"/>
      <c r="K113" s="3"/>
      <c r="L113" s="3"/>
      <c r="M113" s="1" t="s">
        <v>59</v>
      </c>
      <c r="N113" s="4">
        <v>153</v>
      </c>
      <c r="O113" s="10">
        <f t="shared" si="1"/>
        <v>7940700</v>
      </c>
    </row>
    <row r="114" spans="1:15" x14ac:dyDescent="0.3">
      <c r="A114" s="2">
        <v>113</v>
      </c>
      <c r="B114" s="1" t="s">
        <v>13</v>
      </c>
      <c r="C114" s="1" t="s">
        <v>25</v>
      </c>
      <c r="D114" s="1" t="s">
        <v>15</v>
      </c>
      <c r="E114" s="1" t="s">
        <v>342</v>
      </c>
      <c r="F114" s="3" t="s">
        <v>343</v>
      </c>
      <c r="G114" s="1" t="s">
        <v>18</v>
      </c>
      <c r="H114" s="3" t="s">
        <v>34</v>
      </c>
      <c r="I114" s="3">
        <v>2128</v>
      </c>
      <c r="J114" s="3"/>
      <c r="K114" s="3"/>
      <c r="L114" s="3"/>
      <c r="M114" s="1" t="s">
        <v>103</v>
      </c>
      <c r="N114" s="4">
        <v>31355</v>
      </c>
      <c r="O114" s="10">
        <f t="shared" si="1"/>
        <v>66723440</v>
      </c>
    </row>
    <row r="115" spans="1:15" x14ac:dyDescent="0.3">
      <c r="A115" s="5">
        <v>114</v>
      </c>
      <c r="B115" s="1" t="s">
        <v>13</v>
      </c>
      <c r="C115" s="1" t="s">
        <v>25</v>
      </c>
      <c r="D115" s="1" t="s">
        <v>15</v>
      </c>
      <c r="E115" s="1" t="s">
        <v>344</v>
      </c>
      <c r="F115" s="3" t="s">
        <v>345</v>
      </c>
      <c r="G115" s="1" t="s">
        <v>18</v>
      </c>
      <c r="H115" s="3" t="s">
        <v>34</v>
      </c>
      <c r="I115" s="3">
        <v>1344</v>
      </c>
      <c r="J115" s="3"/>
      <c r="K115" s="3"/>
      <c r="L115" s="3"/>
      <c r="M115" s="1" t="s">
        <v>103</v>
      </c>
      <c r="N115" s="4">
        <v>39194</v>
      </c>
      <c r="O115" s="10">
        <f t="shared" si="1"/>
        <v>52676736</v>
      </c>
    </row>
    <row r="116" spans="1:15" x14ac:dyDescent="0.3">
      <c r="A116" s="2">
        <v>115</v>
      </c>
      <c r="B116" s="1" t="s">
        <v>13</v>
      </c>
      <c r="C116" s="1" t="s">
        <v>25</v>
      </c>
      <c r="D116" s="1" t="s">
        <v>15</v>
      </c>
      <c r="E116" s="1" t="s">
        <v>346</v>
      </c>
      <c r="F116" s="3" t="s">
        <v>347</v>
      </c>
      <c r="G116" s="1" t="s">
        <v>18</v>
      </c>
      <c r="H116" s="3" t="s">
        <v>34</v>
      </c>
      <c r="I116" s="3">
        <v>1176</v>
      </c>
      <c r="J116" s="3"/>
      <c r="K116" s="3"/>
      <c r="L116" s="3"/>
      <c r="M116" s="1" t="s">
        <v>103</v>
      </c>
      <c r="N116" s="4">
        <v>45652</v>
      </c>
      <c r="O116" s="10">
        <f t="shared" si="1"/>
        <v>53686752</v>
      </c>
    </row>
    <row r="117" spans="1:15" x14ac:dyDescent="0.3">
      <c r="A117" s="5">
        <v>116</v>
      </c>
      <c r="B117" s="1" t="s">
        <v>13</v>
      </c>
      <c r="C117" s="1" t="s">
        <v>25</v>
      </c>
      <c r="D117" s="1" t="s">
        <v>15</v>
      </c>
      <c r="E117" s="1" t="s">
        <v>348</v>
      </c>
      <c r="F117" s="3" t="s">
        <v>349</v>
      </c>
      <c r="G117" s="1" t="s">
        <v>40</v>
      </c>
      <c r="H117" s="3" t="s">
        <v>350</v>
      </c>
      <c r="I117" s="3">
        <v>2</v>
      </c>
      <c r="J117" s="3"/>
      <c r="K117" s="3"/>
      <c r="L117" s="3"/>
      <c r="M117" s="1" t="s">
        <v>50</v>
      </c>
      <c r="N117" s="4">
        <v>2137500</v>
      </c>
      <c r="O117" s="10">
        <f t="shared" si="1"/>
        <v>4275000</v>
      </c>
    </row>
    <row r="118" spans="1:15" x14ac:dyDescent="0.3">
      <c r="A118" s="2">
        <v>117</v>
      </c>
      <c r="B118" s="1" t="s">
        <v>13</v>
      </c>
      <c r="C118" s="1" t="s">
        <v>14</v>
      </c>
      <c r="D118" s="1" t="s">
        <v>15</v>
      </c>
      <c r="E118" s="1" t="s">
        <v>351</v>
      </c>
      <c r="F118" s="3" t="s">
        <v>352</v>
      </c>
      <c r="G118" s="1" t="s">
        <v>18</v>
      </c>
      <c r="H118" s="3" t="s">
        <v>49</v>
      </c>
      <c r="I118" s="3">
        <v>3</v>
      </c>
      <c r="J118" s="3"/>
      <c r="K118" s="3"/>
      <c r="L118" s="3"/>
      <c r="M118" s="1" t="s">
        <v>35</v>
      </c>
      <c r="N118" s="4">
        <v>345560</v>
      </c>
      <c r="O118" s="10">
        <f t="shared" si="1"/>
        <v>1036680</v>
      </c>
    </row>
    <row r="119" spans="1:15" x14ac:dyDescent="0.3">
      <c r="A119" s="5">
        <v>118</v>
      </c>
      <c r="B119" s="1" t="s">
        <v>13</v>
      </c>
      <c r="C119" s="1" t="s">
        <v>51</v>
      </c>
      <c r="D119" s="1" t="s">
        <v>15</v>
      </c>
      <c r="E119" s="1" t="s">
        <v>353</v>
      </c>
      <c r="F119" s="3" t="s">
        <v>354</v>
      </c>
      <c r="G119" s="1" t="s">
        <v>18</v>
      </c>
      <c r="H119" s="3" t="s">
        <v>49</v>
      </c>
      <c r="I119" s="3">
        <v>625</v>
      </c>
      <c r="J119" s="3"/>
      <c r="K119" s="3"/>
      <c r="L119" s="3"/>
      <c r="M119" s="1" t="s">
        <v>294</v>
      </c>
      <c r="N119" s="4">
        <v>101936</v>
      </c>
      <c r="O119" s="10">
        <f t="shared" si="1"/>
        <v>63710000</v>
      </c>
    </row>
    <row r="120" spans="1:15" x14ac:dyDescent="0.3">
      <c r="A120" s="2">
        <v>119</v>
      </c>
      <c r="B120" s="1" t="s">
        <v>13</v>
      </c>
      <c r="C120" s="1" t="s">
        <v>14</v>
      </c>
      <c r="D120" s="1" t="s">
        <v>15</v>
      </c>
      <c r="E120" s="1" t="s">
        <v>355</v>
      </c>
      <c r="F120" s="3" t="s">
        <v>356</v>
      </c>
      <c r="G120" s="1" t="s">
        <v>18</v>
      </c>
      <c r="H120" s="3" t="s">
        <v>157</v>
      </c>
      <c r="I120" s="3">
        <v>340</v>
      </c>
      <c r="J120" s="3"/>
      <c r="K120" s="3"/>
      <c r="L120" s="3"/>
      <c r="M120" s="1" t="s">
        <v>20</v>
      </c>
      <c r="N120" s="4">
        <v>12360</v>
      </c>
      <c r="O120" s="10">
        <f t="shared" si="1"/>
        <v>4202400</v>
      </c>
    </row>
    <row r="121" spans="1:15" x14ac:dyDescent="0.3">
      <c r="A121" s="5">
        <v>120</v>
      </c>
      <c r="B121" s="1" t="s">
        <v>13</v>
      </c>
      <c r="C121" s="1" t="s">
        <v>14</v>
      </c>
      <c r="D121" s="1" t="s">
        <v>15</v>
      </c>
      <c r="E121" s="1" t="s">
        <v>357</v>
      </c>
      <c r="F121" s="3" t="s">
        <v>358</v>
      </c>
      <c r="G121" s="1" t="s">
        <v>18</v>
      </c>
      <c r="H121" s="3" t="s">
        <v>157</v>
      </c>
      <c r="I121" s="3">
        <v>660</v>
      </c>
      <c r="J121" s="3"/>
      <c r="K121" s="3"/>
      <c r="L121" s="3"/>
      <c r="M121" s="1" t="s">
        <v>20</v>
      </c>
      <c r="N121" s="4">
        <v>3857</v>
      </c>
      <c r="O121" s="10">
        <f t="shared" si="1"/>
        <v>2545620</v>
      </c>
    </row>
    <row r="122" spans="1:15" x14ac:dyDescent="0.3">
      <c r="A122" s="2">
        <v>121</v>
      </c>
      <c r="B122" s="1" t="s">
        <v>13</v>
      </c>
      <c r="C122" s="1" t="s">
        <v>14</v>
      </c>
      <c r="D122" s="1" t="s">
        <v>15</v>
      </c>
      <c r="E122" s="1" t="s">
        <v>359</v>
      </c>
      <c r="F122" s="3" t="s">
        <v>360</v>
      </c>
      <c r="G122" s="1" t="s">
        <v>18</v>
      </c>
      <c r="H122" s="3" t="s">
        <v>157</v>
      </c>
      <c r="I122" s="3">
        <v>720</v>
      </c>
      <c r="J122" s="3"/>
      <c r="K122" s="3"/>
      <c r="L122" s="3"/>
      <c r="M122" s="1" t="s">
        <v>20</v>
      </c>
      <c r="N122" s="4">
        <v>7689</v>
      </c>
      <c r="O122" s="10">
        <f t="shared" si="1"/>
        <v>5536080</v>
      </c>
    </row>
    <row r="123" spans="1:15" x14ac:dyDescent="0.3">
      <c r="A123" s="5">
        <v>122</v>
      </c>
      <c r="B123" s="1" t="s">
        <v>13</v>
      </c>
      <c r="C123" s="1" t="s">
        <v>14</v>
      </c>
      <c r="D123" s="1" t="s">
        <v>15</v>
      </c>
      <c r="E123" s="1" t="s">
        <v>361</v>
      </c>
      <c r="F123" s="3" t="s">
        <v>362</v>
      </c>
      <c r="G123" s="1" t="s">
        <v>18</v>
      </c>
      <c r="H123" s="3" t="s">
        <v>19</v>
      </c>
      <c r="I123" s="3">
        <v>14</v>
      </c>
      <c r="J123" s="3"/>
      <c r="K123" s="3"/>
      <c r="L123" s="3"/>
      <c r="M123" s="1" t="s">
        <v>35</v>
      </c>
      <c r="N123" s="4">
        <v>7560000</v>
      </c>
      <c r="O123" s="10">
        <f t="shared" si="1"/>
        <v>105840000</v>
      </c>
    </row>
    <row r="124" spans="1:15" x14ac:dyDescent="0.3">
      <c r="A124" s="2">
        <v>123</v>
      </c>
      <c r="B124" s="1" t="s">
        <v>13</v>
      </c>
      <c r="C124" s="1" t="s">
        <v>14</v>
      </c>
      <c r="D124" s="1" t="s">
        <v>15</v>
      </c>
      <c r="E124" s="1" t="s">
        <v>363</v>
      </c>
      <c r="F124" s="3" t="s">
        <v>364</v>
      </c>
      <c r="G124" s="1" t="s">
        <v>18</v>
      </c>
      <c r="H124" s="3" t="s">
        <v>19</v>
      </c>
      <c r="I124" s="3">
        <v>28</v>
      </c>
      <c r="J124" s="3"/>
      <c r="K124" s="3"/>
      <c r="L124" s="3"/>
      <c r="M124" s="1" t="s">
        <v>35</v>
      </c>
      <c r="N124" s="4">
        <v>6480000</v>
      </c>
      <c r="O124" s="10">
        <f t="shared" si="1"/>
        <v>181440000</v>
      </c>
    </row>
    <row r="125" spans="1:15" x14ac:dyDescent="0.3">
      <c r="A125" s="5">
        <v>124</v>
      </c>
      <c r="B125" s="1" t="s">
        <v>13</v>
      </c>
      <c r="C125" s="1" t="s">
        <v>14</v>
      </c>
      <c r="D125" s="1" t="s">
        <v>15</v>
      </c>
      <c r="E125" s="1" t="s">
        <v>365</v>
      </c>
      <c r="F125" s="3" t="s">
        <v>366</v>
      </c>
      <c r="G125" s="1" t="s">
        <v>40</v>
      </c>
      <c r="H125" s="3" t="s">
        <v>49</v>
      </c>
      <c r="I125" s="3">
        <v>1</v>
      </c>
      <c r="J125" s="3"/>
      <c r="K125" s="3"/>
      <c r="L125" s="3"/>
      <c r="M125" s="1" t="s">
        <v>35</v>
      </c>
      <c r="N125" s="4">
        <v>20739</v>
      </c>
      <c r="O125" s="10">
        <f t="shared" si="1"/>
        <v>20739</v>
      </c>
    </row>
    <row r="126" spans="1:15" x14ac:dyDescent="0.3">
      <c r="A126" s="2">
        <v>125</v>
      </c>
      <c r="B126" s="1" t="s">
        <v>13</v>
      </c>
      <c r="C126" s="1" t="s">
        <v>14</v>
      </c>
      <c r="D126" s="1" t="s">
        <v>15</v>
      </c>
      <c r="E126" s="1" t="s">
        <v>367</v>
      </c>
      <c r="F126" s="3" t="s">
        <v>368</v>
      </c>
      <c r="G126" s="1" t="s">
        <v>40</v>
      </c>
      <c r="H126" s="3" t="s">
        <v>49</v>
      </c>
      <c r="I126" s="3">
        <v>0</v>
      </c>
      <c r="J126" s="3"/>
      <c r="K126" s="3"/>
      <c r="L126" s="3"/>
      <c r="M126" s="1" t="s">
        <v>35</v>
      </c>
      <c r="N126" s="4">
        <v>32718</v>
      </c>
      <c r="O126" s="10">
        <f t="shared" si="1"/>
        <v>0</v>
      </c>
    </row>
    <row r="127" spans="1:15" x14ac:dyDescent="0.3">
      <c r="A127" s="5">
        <v>126</v>
      </c>
      <c r="B127" s="1" t="s">
        <v>13</v>
      </c>
      <c r="C127" s="1" t="s">
        <v>14</v>
      </c>
      <c r="D127" s="1" t="s">
        <v>15</v>
      </c>
      <c r="E127" s="1" t="s">
        <v>369</v>
      </c>
      <c r="F127" s="3" t="s">
        <v>370</v>
      </c>
      <c r="G127" s="1" t="s">
        <v>18</v>
      </c>
      <c r="H127" s="3" t="s">
        <v>19</v>
      </c>
      <c r="I127" s="3">
        <v>590</v>
      </c>
      <c r="J127" s="3"/>
      <c r="K127" s="3"/>
      <c r="L127" s="3"/>
      <c r="M127" s="1" t="s">
        <v>20</v>
      </c>
      <c r="N127" s="4">
        <v>4195</v>
      </c>
      <c r="O127" s="10">
        <f t="shared" si="1"/>
        <v>2475050</v>
      </c>
    </row>
    <row r="128" spans="1:15" x14ac:dyDescent="0.3">
      <c r="A128" s="2">
        <v>127</v>
      </c>
      <c r="B128" s="1" t="s">
        <v>13</v>
      </c>
      <c r="C128" s="1" t="s">
        <v>14</v>
      </c>
      <c r="D128" s="1" t="s">
        <v>15</v>
      </c>
      <c r="E128" s="1" t="s">
        <v>371</v>
      </c>
      <c r="F128" s="3" t="s">
        <v>372</v>
      </c>
      <c r="G128" s="1" t="s">
        <v>18</v>
      </c>
      <c r="H128" s="3" t="s">
        <v>19</v>
      </c>
      <c r="I128" s="3">
        <v>440</v>
      </c>
      <c r="J128" s="3"/>
      <c r="K128" s="3"/>
      <c r="L128" s="3"/>
      <c r="M128" s="1" t="s">
        <v>20</v>
      </c>
      <c r="N128" s="4">
        <v>4355</v>
      </c>
      <c r="O128" s="10">
        <f t="shared" si="1"/>
        <v>1916200</v>
      </c>
    </row>
    <row r="129" spans="1:15" x14ac:dyDescent="0.3">
      <c r="A129" s="5">
        <v>128</v>
      </c>
      <c r="B129" s="1" t="s">
        <v>13</v>
      </c>
      <c r="C129" s="1" t="s">
        <v>14</v>
      </c>
      <c r="D129" s="1" t="s">
        <v>15</v>
      </c>
      <c r="E129" s="1" t="s">
        <v>373</v>
      </c>
      <c r="F129" s="3" t="s">
        <v>374</v>
      </c>
      <c r="G129" s="1" t="s">
        <v>18</v>
      </c>
      <c r="H129" s="3" t="s">
        <v>19</v>
      </c>
      <c r="I129" s="3">
        <v>23690</v>
      </c>
      <c r="J129" s="3"/>
      <c r="K129" s="3"/>
      <c r="L129" s="3"/>
      <c r="M129" s="1" t="s">
        <v>20</v>
      </c>
      <c r="N129" s="4">
        <v>1678</v>
      </c>
      <c r="O129" s="10">
        <f t="shared" si="1"/>
        <v>39751820</v>
      </c>
    </row>
    <row r="130" spans="1:15" x14ac:dyDescent="0.3">
      <c r="A130" s="2">
        <v>129</v>
      </c>
      <c r="B130" s="1" t="s">
        <v>13</v>
      </c>
      <c r="C130" s="1" t="s">
        <v>14</v>
      </c>
      <c r="D130" s="1" t="s">
        <v>15</v>
      </c>
      <c r="E130" s="1" t="s">
        <v>375</v>
      </c>
      <c r="F130" s="3" t="s">
        <v>376</v>
      </c>
      <c r="G130" s="1" t="s">
        <v>40</v>
      </c>
      <c r="H130" s="3" t="s">
        <v>256</v>
      </c>
      <c r="I130" s="3">
        <v>20</v>
      </c>
      <c r="J130" s="3"/>
      <c r="K130" s="3"/>
      <c r="L130" s="3"/>
      <c r="M130" s="1" t="s">
        <v>377</v>
      </c>
      <c r="N130" s="4">
        <v>11989</v>
      </c>
      <c r="O130" s="10">
        <f t="shared" si="1"/>
        <v>239780</v>
      </c>
    </row>
    <row r="131" spans="1:15" x14ac:dyDescent="0.3">
      <c r="A131" s="5">
        <v>130</v>
      </c>
      <c r="B131" s="1" t="s">
        <v>13</v>
      </c>
      <c r="C131" s="1" t="s">
        <v>14</v>
      </c>
      <c r="D131" s="1" t="s">
        <v>15</v>
      </c>
      <c r="E131" s="1" t="s">
        <v>378</v>
      </c>
      <c r="F131" s="3" t="s">
        <v>379</v>
      </c>
      <c r="G131" s="1" t="s">
        <v>40</v>
      </c>
      <c r="H131" s="3" t="s">
        <v>256</v>
      </c>
      <c r="I131" s="3">
        <v>30</v>
      </c>
      <c r="J131" s="3"/>
      <c r="K131" s="3"/>
      <c r="L131" s="3"/>
      <c r="M131" s="1" t="s">
        <v>377</v>
      </c>
      <c r="N131" s="4">
        <v>22297</v>
      </c>
      <c r="O131" s="10">
        <f t="shared" ref="O131:O194" si="2">N131*I131</f>
        <v>668910</v>
      </c>
    </row>
    <row r="132" spans="1:15" x14ac:dyDescent="0.3">
      <c r="A132" s="2">
        <v>131</v>
      </c>
      <c r="B132" s="1" t="s">
        <v>13</v>
      </c>
      <c r="C132" s="1" t="s">
        <v>14</v>
      </c>
      <c r="D132" s="1" t="s">
        <v>15</v>
      </c>
      <c r="E132" s="1" t="s">
        <v>380</v>
      </c>
      <c r="F132" s="3" t="s">
        <v>381</v>
      </c>
      <c r="G132" s="1" t="s">
        <v>40</v>
      </c>
      <c r="H132" s="3" t="s">
        <v>382</v>
      </c>
      <c r="I132" s="3">
        <v>7</v>
      </c>
      <c r="J132" s="3"/>
      <c r="K132" s="3"/>
      <c r="L132" s="3"/>
      <c r="M132" s="1" t="s">
        <v>42</v>
      </c>
      <c r="N132" s="4">
        <v>38646</v>
      </c>
      <c r="O132" s="10">
        <f t="shared" si="2"/>
        <v>270522</v>
      </c>
    </row>
    <row r="133" spans="1:15" x14ac:dyDescent="0.3">
      <c r="A133" s="5">
        <v>132</v>
      </c>
      <c r="B133" s="1" t="s">
        <v>13</v>
      </c>
      <c r="C133" s="1" t="s">
        <v>51</v>
      </c>
      <c r="D133" s="1" t="s">
        <v>15</v>
      </c>
      <c r="E133" s="1" t="s">
        <v>383</v>
      </c>
      <c r="F133" s="3" t="s">
        <v>384</v>
      </c>
      <c r="G133" s="1" t="s">
        <v>40</v>
      </c>
      <c r="H133" s="3" t="s">
        <v>385</v>
      </c>
      <c r="I133" s="3">
        <v>23250</v>
      </c>
      <c r="J133" s="3"/>
      <c r="K133" s="3"/>
      <c r="L133" s="3"/>
      <c r="M133" s="1" t="s">
        <v>386</v>
      </c>
      <c r="N133" s="4">
        <v>200</v>
      </c>
      <c r="O133" s="10">
        <f t="shared" si="2"/>
        <v>4650000</v>
      </c>
    </row>
    <row r="134" spans="1:15" x14ac:dyDescent="0.3">
      <c r="A134" s="2">
        <v>133</v>
      </c>
      <c r="B134" s="1" t="s">
        <v>13</v>
      </c>
      <c r="C134" s="1" t="s">
        <v>14</v>
      </c>
      <c r="D134" s="1" t="s">
        <v>15</v>
      </c>
      <c r="E134" s="1" t="s">
        <v>60</v>
      </c>
      <c r="F134" s="3" t="s">
        <v>387</v>
      </c>
      <c r="G134" s="1" t="s">
        <v>40</v>
      </c>
      <c r="H134" s="3" t="s">
        <v>388</v>
      </c>
      <c r="I134" s="3">
        <v>18</v>
      </c>
      <c r="J134" s="3"/>
      <c r="K134" s="3"/>
      <c r="L134" s="3"/>
      <c r="M134" s="1" t="s">
        <v>35</v>
      </c>
      <c r="N134" s="4">
        <v>89200</v>
      </c>
      <c r="O134" s="10">
        <f t="shared" si="2"/>
        <v>1605600</v>
      </c>
    </row>
    <row r="135" spans="1:15" x14ac:dyDescent="0.3">
      <c r="A135" s="5">
        <v>134</v>
      </c>
      <c r="B135" s="1" t="s">
        <v>13</v>
      </c>
      <c r="C135" s="1" t="s">
        <v>14</v>
      </c>
      <c r="D135" s="1" t="s">
        <v>15</v>
      </c>
      <c r="E135" s="1" t="s">
        <v>389</v>
      </c>
      <c r="F135" s="3" t="s">
        <v>390</v>
      </c>
      <c r="G135" s="1" t="s">
        <v>40</v>
      </c>
      <c r="H135" s="3" t="s">
        <v>283</v>
      </c>
      <c r="I135" s="3">
        <v>850</v>
      </c>
      <c r="J135" s="3"/>
      <c r="K135" s="3"/>
      <c r="L135" s="3"/>
      <c r="M135" s="1" t="s">
        <v>20</v>
      </c>
      <c r="N135" s="4">
        <v>22990</v>
      </c>
      <c r="O135" s="10">
        <f t="shared" si="2"/>
        <v>19541500</v>
      </c>
    </row>
    <row r="136" spans="1:15" x14ac:dyDescent="0.3">
      <c r="A136" s="2">
        <v>135</v>
      </c>
      <c r="B136" s="1" t="s">
        <v>13</v>
      </c>
      <c r="C136" s="1" t="s">
        <v>14</v>
      </c>
      <c r="D136" s="1" t="s">
        <v>15</v>
      </c>
      <c r="E136" s="1" t="s">
        <v>391</v>
      </c>
      <c r="F136" s="3" t="s">
        <v>392</v>
      </c>
      <c r="G136" s="1" t="s">
        <v>18</v>
      </c>
      <c r="H136" s="3" t="s">
        <v>393</v>
      </c>
      <c r="I136" s="3">
        <v>52</v>
      </c>
      <c r="J136" s="3"/>
      <c r="K136" s="3"/>
      <c r="L136" s="3"/>
      <c r="M136" s="1" t="s">
        <v>394</v>
      </c>
      <c r="N136" s="4">
        <v>151914</v>
      </c>
      <c r="O136" s="10">
        <f t="shared" si="2"/>
        <v>7899528</v>
      </c>
    </row>
    <row r="137" spans="1:15" x14ac:dyDescent="0.3">
      <c r="A137" s="5">
        <v>136</v>
      </c>
      <c r="B137" s="1" t="s">
        <v>13</v>
      </c>
      <c r="C137" s="1" t="s">
        <v>14</v>
      </c>
      <c r="D137" s="1" t="s">
        <v>15</v>
      </c>
      <c r="E137" s="1" t="s">
        <v>395</v>
      </c>
      <c r="F137" s="3" t="s">
        <v>396</v>
      </c>
      <c r="G137" s="1" t="s">
        <v>18</v>
      </c>
      <c r="H137" s="3" t="s">
        <v>397</v>
      </c>
      <c r="I137" s="3">
        <v>1725</v>
      </c>
      <c r="J137" s="3"/>
      <c r="K137" s="3"/>
      <c r="L137" s="3"/>
      <c r="M137" s="1" t="s">
        <v>42</v>
      </c>
      <c r="N137" s="4">
        <v>286401</v>
      </c>
      <c r="O137" s="10">
        <f t="shared" si="2"/>
        <v>494041725</v>
      </c>
    </row>
    <row r="138" spans="1:15" x14ac:dyDescent="0.3">
      <c r="A138" s="2">
        <v>137</v>
      </c>
      <c r="B138" s="1" t="s">
        <v>13</v>
      </c>
      <c r="C138" s="1" t="s">
        <v>14</v>
      </c>
      <c r="D138" s="1" t="s">
        <v>15</v>
      </c>
      <c r="E138" s="1" t="s">
        <v>398</v>
      </c>
      <c r="F138" s="3" t="s">
        <v>399</v>
      </c>
      <c r="G138" s="1" t="s">
        <v>18</v>
      </c>
      <c r="H138" s="3" t="s">
        <v>293</v>
      </c>
      <c r="I138" s="3">
        <v>123</v>
      </c>
      <c r="J138" s="3"/>
      <c r="K138" s="3"/>
      <c r="L138" s="3"/>
      <c r="M138" s="1" t="s">
        <v>400</v>
      </c>
      <c r="N138" s="4">
        <v>13279</v>
      </c>
      <c r="O138" s="10">
        <f t="shared" si="2"/>
        <v>1633317</v>
      </c>
    </row>
    <row r="139" spans="1:15" x14ac:dyDescent="0.3">
      <c r="A139" s="5">
        <v>138</v>
      </c>
      <c r="B139" s="1" t="s">
        <v>13</v>
      </c>
      <c r="C139" s="1" t="s">
        <v>25</v>
      </c>
      <c r="D139" s="1" t="s">
        <v>15</v>
      </c>
      <c r="E139" s="1" t="s">
        <v>401</v>
      </c>
      <c r="F139" s="3" t="s">
        <v>402</v>
      </c>
      <c r="G139" s="1" t="s">
        <v>18</v>
      </c>
      <c r="H139" s="3" t="s">
        <v>403</v>
      </c>
      <c r="I139" s="3">
        <v>1440</v>
      </c>
      <c r="J139" s="3"/>
      <c r="K139" s="3"/>
      <c r="L139" s="3"/>
      <c r="M139" s="1" t="s">
        <v>404</v>
      </c>
      <c r="N139" s="4">
        <v>39520</v>
      </c>
      <c r="O139" s="10">
        <f t="shared" si="2"/>
        <v>56908800</v>
      </c>
    </row>
    <row r="140" spans="1:15" x14ac:dyDescent="0.3">
      <c r="A140" s="2">
        <v>139</v>
      </c>
      <c r="B140" s="1" t="s">
        <v>13</v>
      </c>
      <c r="C140" s="1" t="s">
        <v>25</v>
      </c>
      <c r="D140" s="1" t="s">
        <v>15</v>
      </c>
      <c r="E140" s="1" t="s">
        <v>405</v>
      </c>
      <c r="F140" s="3" t="s">
        <v>406</v>
      </c>
      <c r="G140" s="1" t="s">
        <v>18</v>
      </c>
      <c r="H140" s="3" t="s">
        <v>407</v>
      </c>
      <c r="I140" s="3">
        <v>1110</v>
      </c>
      <c r="J140" s="3"/>
      <c r="K140" s="3"/>
      <c r="L140" s="3"/>
      <c r="M140" s="1" t="s">
        <v>29</v>
      </c>
      <c r="N140" s="4">
        <v>1145</v>
      </c>
      <c r="O140" s="10">
        <f t="shared" si="2"/>
        <v>1270950</v>
      </c>
    </row>
    <row r="141" spans="1:15" x14ac:dyDescent="0.3">
      <c r="A141" s="5">
        <v>140</v>
      </c>
      <c r="B141" s="1" t="s">
        <v>13</v>
      </c>
      <c r="C141" s="1" t="s">
        <v>25</v>
      </c>
      <c r="D141" s="1" t="s">
        <v>15</v>
      </c>
      <c r="E141" s="1" t="s">
        <v>408</v>
      </c>
      <c r="F141" s="3" t="s">
        <v>409</v>
      </c>
      <c r="G141" s="1" t="s">
        <v>18</v>
      </c>
      <c r="H141" s="3" t="s">
        <v>407</v>
      </c>
      <c r="I141" s="3">
        <v>1380</v>
      </c>
      <c r="J141" s="3"/>
      <c r="K141" s="3"/>
      <c r="L141" s="3"/>
      <c r="M141" s="1" t="s">
        <v>29</v>
      </c>
      <c r="N141" s="4">
        <v>1713</v>
      </c>
      <c r="O141" s="10">
        <f t="shared" si="2"/>
        <v>2363940</v>
      </c>
    </row>
    <row r="142" spans="1:15" x14ac:dyDescent="0.3">
      <c r="A142" s="2">
        <v>141</v>
      </c>
      <c r="B142" s="1" t="s">
        <v>13</v>
      </c>
      <c r="C142" s="1" t="s">
        <v>25</v>
      </c>
      <c r="D142" s="1" t="s">
        <v>15</v>
      </c>
      <c r="E142" s="1" t="s">
        <v>410</v>
      </c>
      <c r="F142" s="3" t="s">
        <v>411</v>
      </c>
      <c r="G142" s="1" t="s">
        <v>18</v>
      </c>
      <c r="H142" s="3" t="s">
        <v>407</v>
      </c>
      <c r="I142" s="3">
        <v>870</v>
      </c>
      <c r="J142" s="3"/>
      <c r="K142" s="3"/>
      <c r="L142" s="3"/>
      <c r="M142" s="1" t="s">
        <v>29</v>
      </c>
      <c r="N142" s="4">
        <v>2106</v>
      </c>
      <c r="O142" s="10">
        <f t="shared" si="2"/>
        <v>1832220</v>
      </c>
    </row>
    <row r="143" spans="1:15" x14ac:dyDescent="0.3">
      <c r="A143" s="5">
        <v>142</v>
      </c>
      <c r="B143" s="1" t="s">
        <v>13</v>
      </c>
      <c r="C143" s="1" t="s">
        <v>14</v>
      </c>
      <c r="D143" s="1" t="s">
        <v>15</v>
      </c>
      <c r="E143" s="1" t="s">
        <v>412</v>
      </c>
      <c r="F143" s="3" t="s">
        <v>413</v>
      </c>
      <c r="G143" s="1" t="s">
        <v>40</v>
      </c>
      <c r="H143" s="3" t="s">
        <v>256</v>
      </c>
      <c r="I143" s="3">
        <v>10</v>
      </c>
      <c r="J143" s="3"/>
      <c r="K143" s="3"/>
      <c r="L143" s="3"/>
      <c r="M143" s="1" t="s">
        <v>414</v>
      </c>
      <c r="N143" s="4">
        <v>15134</v>
      </c>
      <c r="O143" s="10">
        <f t="shared" si="2"/>
        <v>151340</v>
      </c>
    </row>
    <row r="144" spans="1:15" x14ac:dyDescent="0.3">
      <c r="A144" s="2">
        <v>143</v>
      </c>
      <c r="B144" s="1" t="s">
        <v>13</v>
      </c>
      <c r="C144" s="1" t="s">
        <v>14</v>
      </c>
      <c r="D144" s="1" t="s">
        <v>15</v>
      </c>
      <c r="E144" s="1" t="s">
        <v>60</v>
      </c>
      <c r="F144" s="3" t="s">
        <v>415</v>
      </c>
      <c r="G144" s="1" t="s">
        <v>40</v>
      </c>
      <c r="H144" s="3" t="s">
        <v>388</v>
      </c>
      <c r="I144" s="3">
        <v>450</v>
      </c>
      <c r="J144" s="3"/>
      <c r="K144" s="3"/>
      <c r="L144" s="3"/>
      <c r="M144" s="1" t="s">
        <v>72</v>
      </c>
      <c r="N144" s="4">
        <v>3880</v>
      </c>
      <c r="O144" s="10">
        <f t="shared" si="2"/>
        <v>1746000</v>
      </c>
    </row>
    <row r="145" spans="1:15" x14ac:dyDescent="0.3">
      <c r="A145" s="5">
        <v>144</v>
      </c>
      <c r="B145" s="1" t="s">
        <v>13</v>
      </c>
      <c r="C145" s="1" t="s">
        <v>25</v>
      </c>
      <c r="D145" s="1" t="s">
        <v>15</v>
      </c>
      <c r="E145" s="1" t="s">
        <v>416</v>
      </c>
      <c r="F145" s="3" t="s">
        <v>417</v>
      </c>
      <c r="G145" s="1" t="s">
        <v>18</v>
      </c>
      <c r="H145" s="3" t="s">
        <v>418</v>
      </c>
      <c r="I145" s="3">
        <v>500</v>
      </c>
      <c r="J145" s="3"/>
      <c r="K145" s="3"/>
      <c r="L145" s="3"/>
      <c r="M145" s="1" t="s">
        <v>161</v>
      </c>
      <c r="N145" s="4">
        <v>261</v>
      </c>
      <c r="O145" s="10">
        <f t="shared" si="2"/>
        <v>130500</v>
      </c>
    </row>
    <row r="146" spans="1:15" x14ac:dyDescent="0.3">
      <c r="A146" s="2">
        <v>145</v>
      </c>
      <c r="B146" s="1" t="s">
        <v>13</v>
      </c>
      <c r="C146" s="1" t="s">
        <v>25</v>
      </c>
      <c r="D146" s="1" t="s">
        <v>15</v>
      </c>
      <c r="E146" s="1" t="s">
        <v>419</v>
      </c>
      <c r="F146" s="3" t="s">
        <v>420</v>
      </c>
      <c r="G146" s="1" t="s">
        <v>18</v>
      </c>
      <c r="H146" s="3" t="s">
        <v>75</v>
      </c>
      <c r="I146" s="3">
        <v>10290</v>
      </c>
      <c r="J146" s="3"/>
      <c r="K146" s="3"/>
      <c r="L146" s="3"/>
      <c r="M146" s="1" t="s">
        <v>29</v>
      </c>
      <c r="N146" s="4">
        <v>303</v>
      </c>
      <c r="O146" s="10">
        <f t="shared" si="2"/>
        <v>3117870</v>
      </c>
    </row>
    <row r="147" spans="1:15" x14ac:dyDescent="0.3">
      <c r="A147" s="5">
        <v>146</v>
      </c>
      <c r="B147" s="1" t="s">
        <v>13</v>
      </c>
      <c r="C147" s="1" t="s">
        <v>14</v>
      </c>
      <c r="D147" s="1" t="s">
        <v>15</v>
      </c>
      <c r="E147" s="1" t="s">
        <v>421</v>
      </c>
      <c r="F147" s="3" t="s">
        <v>422</v>
      </c>
      <c r="G147" s="1" t="s">
        <v>18</v>
      </c>
      <c r="H147" s="3" t="s">
        <v>49</v>
      </c>
      <c r="I147" s="3">
        <v>104</v>
      </c>
      <c r="J147" s="3"/>
      <c r="K147" s="3"/>
      <c r="L147" s="3"/>
      <c r="M147" s="1" t="s">
        <v>35</v>
      </c>
      <c r="N147" s="4">
        <v>1106576</v>
      </c>
      <c r="O147" s="10">
        <f t="shared" si="2"/>
        <v>115083904</v>
      </c>
    </row>
    <row r="148" spans="1:15" x14ac:dyDescent="0.3">
      <c r="A148" s="2">
        <v>147</v>
      </c>
      <c r="B148" s="1" t="s">
        <v>13</v>
      </c>
      <c r="C148" s="1" t="s">
        <v>14</v>
      </c>
      <c r="D148" s="1" t="s">
        <v>15</v>
      </c>
      <c r="E148" s="1" t="s">
        <v>423</v>
      </c>
      <c r="F148" s="3" t="s">
        <v>424</v>
      </c>
      <c r="G148" s="1" t="s">
        <v>40</v>
      </c>
      <c r="H148" s="3" t="s">
        <v>256</v>
      </c>
      <c r="I148" s="3">
        <v>0</v>
      </c>
      <c r="J148" s="3"/>
      <c r="K148" s="3"/>
      <c r="L148" s="3"/>
      <c r="M148" s="1" t="s">
        <v>20</v>
      </c>
      <c r="N148" s="4">
        <v>13300</v>
      </c>
      <c r="O148" s="10">
        <f t="shared" si="2"/>
        <v>0</v>
      </c>
    </row>
    <row r="149" spans="1:15" x14ac:dyDescent="0.3">
      <c r="A149" s="5">
        <v>148</v>
      </c>
      <c r="B149" s="1" t="s">
        <v>13</v>
      </c>
      <c r="C149" s="1" t="s">
        <v>14</v>
      </c>
      <c r="D149" s="1" t="s">
        <v>15</v>
      </c>
      <c r="E149" s="1" t="s">
        <v>425</v>
      </c>
      <c r="F149" s="3" t="s">
        <v>426</v>
      </c>
      <c r="G149" s="1" t="s">
        <v>40</v>
      </c>
      <c r="H149" s="3" t="s">
        <v>256</v>
      </c>
      <c r="I149" s="3">
        <v>0</v>
      </c>
      <c r="J149" s="3"/>
      <c r="K149" s="3"/>
      <c r="L149" s="3"/>
      <c r="M149" s="1" t="s">
        <v>20</v>
      </c>
      <c r="N149" s="4">
        <v>18411</v>
      </c>
      <c r="O149" s="10">
        <f t="shared" si="2"/>
        <v>0</v>
      </c>
    </row>
    <row r="150" spans="1:15" x14ac:dyDescent="0.3">
      <c r="A150" s="2">
        <v>149</v>
      </c>
      <c r="B150" s="1" t="s">
        <v>13</v>
      </c>
      <c r="C150" s="1" t="s">
        <v>14</v>
      </c>
      <c r="D150" s="1" t="s">
        <v>15</v>
      </c>
      <c r="E150" s="1" t="s">
        <v>427</v>
      </c>
      <c r="F150" s="3" t="s">
        <v>428</v>
      </c>
      <c r="G150" s="1" t="s">
        <v>18</v>
      </c>
      <c r="H150" s="3" t="s">
        <v>157</v>
      </c>
      <c r="I150" s="3">
        <v>1050</v>
      </c>
      <c r="J150" s="3"/>
      <c r="K150" s="3"/>
      <c r="L150" s="3"/>
      <c r="M150" s="1" t="s">
        <v>20</v>
      </c>
      <c r="N150" s="4">
        <v>3505</v>
      </c>
      <c r="O150" s="10">
        <f t="shared" si="2"/>
        <v>3680250</v>
      </c>
    </row>
    <row r="151" spans="1:15" x14ac:dyDescent="0.3">
      <c r="A151" s="5">
        <v>150</v>
      </c>
      <c r="B151" s="1" t="s">
        <v>13</v>
      </c>
      <c r="C151" s="1" t="s">
        <v>25</v>
      </c>
      <c r="D151" s="1" t="s">
        <v>15</v>
      </c>
      <c r="E151" s="1" t="s">
        <v>429</v>
      </c>
      <c r="F151" s="3" t="s">
        <v>430</v>
      </c>
      <c r="G151" s="1" t="s">
        <v>18</v>
      </c>
      <c r="H151" s="3" t="s">
        <v>431</v>
      </c>
      <c r="I151" s="3">
        <v>26100</v>
      </c>
      <c r="J151" s="3"/>
      <c r="K151" s="3"/>
      <c r="L151" s="3"/>
      <c r="M151" s="1" t="s">
        <v>432</v>
      </c>
      <c r="N151" s="4">
        <v>2264</v>
      </c>
      <c r="O151" s="10">
        <f t="shared" si="2"/>
        <v>59090400</v>
      </c>
    </row>
    <row r="152" spans="1:15" x14ac:dyDescent="0.3">
      <c r="A152" s="2">
        <v>151</v>
      </c>
      <c r="B152" s="1" t="s">
        <v>13</v>
      </c>
      <c r="C152" s="1" t="s">
        <v>14</v>
      </c>
      <c r="D152" s="1" t="s">
        <v>15</v>
      </c>
      <c r="E152" s="1" t="s">
        <v>433</v>
      </c>
      <c r="F152" s="3" t="s">
        <v>434</v>
      </c>
      <c r="G152" s="1" t="s">
        <v>18</v>
      </c>
      <c r="H152" s="3" t="s">
        <v>435</v>
      </c>
      <c r="I152" s="3">
        <v>200</v>
      </c>
      <c r="J152" s="3"/>
      <c r="K152" s="3"/>
      <c r="L152" s="3"/>
      <c r="M152" s="1" t="s">
        <v>35</v>
      </c>
      <c r="N152" s="4">
        <v>1947794</v>
      </c>
      <c r="O152" s="10">
        <f t="shared" si="2"/>
        <v>389558800</v>
      </c>
    </row>
    <row r="153" spans="1:15" x14ac:dyDescent="0.3">
      <c r="A153" s="5">
        <v>152</v>
      </c>
      <c r="B153" s="1" t="s">
        <v>13</v>
      </c>
      <c r="C153" s="1" t="s">
        <v>14</v>
      </c>
      <c r="D153" s="1" t="s">
        <v>15</v>
      </c>
      <c r="E153" s="1" t="s">
        <v>436</v>
      </c>
      <c r="F153" s="3" t="s">
        <v>437</v>
      </c>
      <c r="G153" s="1" t="s">
        <v>18</v>
      </c>
      <c r="H153" s="3" t="s">
        <v>435</v>
      </c>
      <c r="I153" s="3">
        <v>108</v>
      </c>
      <c r="J153" s="3"/>
      <c r="K153" s="3"/>
      <c r="L153" s="3"/>
      <c r="M153" s="1" t="s">
        <v>35</v>
      </c>
      <c r="N153" s="4">
        <v>2919642</v>
      </c>
      <c r="O153" s="10">
        <f t="shared" si="2"/>
        <v>315321336</v>
      </c>
    </row>
    <row r="154" spans="1:15" x14ac:dyDescent="0.3">
      <c r="A154" s="2">
        <v>153</v>
      </c>
      <c r="B154" s="1" t="s">
        <v>13</v>
      </c>
      <c r="C154" s="1" t="s">
        <v>25</v>
      </c>
      <c r="D154" s="1" t="s">
        <v>15</v>
      </c>
      <c r="E154" s="1" t="s">
        <v>438</v>
      </c>
      <c r="F154" s="3" t="s">
        <v>439</v>
      </c>
      <c r="G154" s="1" t="s">
        <v>18</v>
      </c>
      <c r="H154" s="3" t="s">
        <v>440</v>
      </c>
      <c r="I154" s="3">
        <v>23100</v>
      </c>
      <c r="J154" s="3"/>
      <c r="K154" s="3"/>
      <c r="L154" s="3"/>
      <c r="M154" s="1" t="s">
        <v>59</v>
      </c>
      <c r="N154" s="4">
        <v>94</v>
      </c>
      <c r="O154" s="10">
        <f t="shared" si="2"/>
        <v>2171400</v>
      </c>
    </row>
    <row r="155" spans="1:15" x14ac:dyDescent="0.3">
      <c r="A155" s="5">
        <v>154</v>
      </c>
      <c r="B155" s="1" t="s">
        <v>13</v>
      </c>
      <c r="C155" s="1" t="s">
        <v>14</v>
      </c>
      <c r="D155" s="1" t="s">
        <v>15</v>
      </c>
      <c r="E155" s="1" t="s">
        <v>441</v>
      </c>
      <c r="F155" s="3" t="s">
        <v>442</v>
      </c>
      <c r="G155" s="1" t="s">
        <v>18</v>
      </c>
      <c r="H155" s="3" t="s">
        <v>188</v>
      </c>
      <c r="I155" s="3">
        <v>2550</v>
      </c>
      <c r="J155" s="3"/>
      <c r="K155" s="3"/>
      <c r="L155" s="3"/>
      <c r="M155" s="1" t="s">
        <v>35</v>
      </c>
      <c r="N155" s="4">
        <v>2103620</v>
      </c>
      <c r="O155" s="10">
        <f t="shared" si="2"/>
        <v>5364231000</v>
      </c>
    </row>
    <row r="156" spans="1:15" x14ac:dyDescent="0.3">
      <c r="A156" s="2">
        <v>155</v>
      </c>
      <c r="B156" s="1" t="s">
        <v>13</v>
      </c>
      <c r="C156" s="1" t="s">
        <v>25</v>
      </c>
      <c r="D156" s="1" t="s">
        <v>15</v>
      </c>
      <c r="E156" s="1" t="s">
        <v>443</v>
      </c>
      <c r="F156" s="3" t="s">
        <v>444</v>
      </c>
      <c r="G156" s="1" t="s">
        <v>18</v>
      </c>
      <c r="H156" s="3" t="s">
        <v>445</v>
      </c>
      <c r="I156" s="3">
        <v>700</v>
      </c>
      <c r="J156" s="3"/>
      <c r="K156" s="3"/>
      <c r="L156" s="3"/>
      <c r="M156" s="1" t="s">
        <v>446</v>
      </c>
      <c r="N156" s="4">
        <v>99</v>
      </c>
      <c r="O156" s="10">
        <f t="shared" si="2"/>
        <v>69300</v>
      </c>
    </row>
    <row r="157" spans="1:15" x14ac:dyDescent="0.3">
      <c r="A157" s="5">
        <v>156</v>
      </c>
      <c r="B157" s="1" t="s">
        <v>13</v>
      </c>
      <c r="C157" s="1" t="s">
        <v>25</v>
      </c>
      <c r="D157" s="1" t="s">
        <v>15</v>
      </c>
      <c r="E157" s="1" t="s">
        <v>447</v>
      </c>
      <c r="F157" s="3" t="s">
        <v>448</v>
      </c>
      <c r="G157" s="1" t="s">
        <v>18</v>
      </c>
      <c r="H157" s="3" t="s">
        <v>445</v>
      </c>
      <c r="I157" s="3">
        <v>700</v>
      </c>
      <c r="J157" s="3"/>
      <c r="K157" s="3"/>
      <c r="L157" s="3"/>
      <c r="M157" s="1" t="s">
        <v>132</v>
      </c>
      <c r="N157" s="4">
        <v>858</v>
      </c>
      <c r="O157" s="10">
        <f t="shared" si="2"/>
        <v>600600</v>
      </c>
    </row>
    <row r="158" spans="1:15" x14ac:dyDescent="0.3">
      <c r="A158" s="2">
        <v>157</v>
      </c>
      <c r="B158" s="1" t="s">
        <v>13</v>
      </c>
      <c r="C158" s="1" t="s">
        <v>25</v>
      </c>
      <c r="D158" s="1" t="s">
        <v>15</v>
      </c>
      <c r="E158" s="1" t="s">
        <v>449</v>
      </c>
      <c r="F158" s="3" t="s">
        <v>450</v>
      </c>
      <c r="G158" s="1" t="s">
        <v>18</v>
      </c>
      <c r="H158" s="3" t="s">
        <v>445</v>
      </c>
      <c r="I158" s="3">
        <v>1100</v>
      </c>
      <c r="J158" s="3"/>
      <c r="K158" s="3"/>
      <c r="L158" s="3"/>
      <c r="M158" s="1" t="s">
        <v>132</v>
      </c>
      <c r="N158" s="4">
        <v>1262</v>
      </c>
      <c r="O158" s="10">
        <f t="shared" si="2"/>
        <v>1388200</v>
      </c>
    </row>
    <row r="159" spans="1:15" x14ac:dyDescent="0.3">
      <c r="A159" s="5">
        <v>158</v>
      </c>
      <c r="B159" s="1" t="s">
        <v>13</v>
      </c>
      <c r="C159" s="1" t="s">
        <v>25</v>
      </c>
      <c r="D159" s="1" t="s">
        <v>15</v>
      </c>
      <c r="E159" s="1" t="s">
        <v>451</v>
      </c>
      <c r="F159" s="3" t="s">
        <v>452</v>
      </c>
      <c r="G159" s="1" t="s">
        <v>18</v>
      </c>
      <c r="H159" s="3" t="s">
        <v>445</v>
      </c>
      <c r="I159" s="3">
        <v>0</v>
      </c>
      <c r="J159" s="3"/>
      <c r="K159" s="3"/>
      <c r="L159" s="3"/>
      <c r="M159" s="1" t="s">
        <v>453</v>
      </c>
      <c r="N159" s="4">
        <v>1925</v>
      </c>
      <c r="O159" s="10">
        <f t="shared" si="2"/>
        <v>0</v>
      </c>
    </row>
    <row r="160" spans="1:15" x14ac:dyDescent="0.3">
      <c r="A160" s="2">
        <v>159</v>
      </c>
      <c r="B160" s="1" t="s">
        <v>13</v>
      </c>
      <c r="C160" s="1" t="s">
        <v>25</v>
      </c>
      <c r="D160" s="1" t="s">
        <v>15</v>
      </c>
      <c r="E160" s="1" t="s">
        <v>454</v>
      </c>
      <c r="F160" s="3" t="s">
        <v>455</v>
      </c>
      <c r="G160" s="1" t="s">
        <v>18</v>
      </c>
      <c r="H160" s="3" t="s">
        <v>106</v>
      </c>
      <c r="I160" s="3">
        <v>896</v>
      </c>
      <c r="J160" s="3"/>
      <c r="K160" s="3"/>
      <c r="L160" s="3"/>
      <c r="M160" s="1" t="s">
        <v>103</v>
      </c>
      <c r="N160" s="4">
        <v>827</v>
      </c>
      <c r="O160" s="10">
        <f t="shared" si="2"/>
        <v>740992</v>
      </c>
    </row>
    <row r="161" spans="1:15" x14ac:dyDescent="0.3">
      <c r="A161" s="5">
        <v>160</v>
      </c>
      <c r="B161" s="1" t="s">
        <v>13</v>
      </c>
      <c r="C161" s="1" t="s">
        <v>25</v>
      </c>
      <c r="D161" s="1" t="s">
        <v>15</v>
      </c>
      <c r="E161" s="1" t="s">
        <v>456</v>
      </c>
      <c r="F161" s="3" t="s">
        <v>457</v>
      </c>
      <c r="G161" s="1" t="s">
        <v>18</v>
      </c>
      <c r="H161" s="3" t="s">
        <v>106</v>
      </c>
      <c r="I161" s="3">
        <v>0</v>
      </c>
      <c r="J161" s="3"/>
      <c r="K161" s="3"/>
      <c r="L161" s="3"/>
      <c r="M161" s="1" t="s">
        <v>103</v>
      </c>
      <c r="N161" s="4">
        <v>827</v>
      </c>
      <c r="O161" s="10">
        <f t="shared" si="2"/>
        <v>0</v>
      </c>
    </row>
    <row r="162" spans="1:15" x14ac:dyDescent="0.3">
      <c r="A162" s="2">
        <v>161</v>
      </c>
      <c r="B162" s="1" t="s">
        <v>13</v>
      </c>
      <c r="C162" s="1" t="s">
        <v>25</v>
      </c>
      <c r="D162" s="1" t="s">
        <v>15</v>
      </c>
      <c r="E162" s="1" t="s">
        <v>458</v>
      </c>
      <c r="F162" s="3" t="s">
        <v>459</v>
      </c>
      <c r="G162" s="1" t="s">
        <v>18</v>
      </c>
      <c r="H162" s="3" t="s">
        <v>460</v>
      </c>
      <c r="I162" s="3">
        <v>3108</v>
      </c>
      <c r="J162" s="3"/>
      <c r="K162" s="3"/>
      <c r="L162" s="3"/>
      <c r="M162" s="1" t="s">
        <v>461</v>
      </c>
      <c r="N162" s="4">
        <v>1821</v>
      </c>
      <c r="O162" s="10">
        <f t="shared" si="2"/>
        <v>5659668</v>
      </c>
    </row>
    <row r="163" spans="1:15" x14ac:dyDescent="0.3">
      <c r="A163" s="5">
        <v>162</v>
      </c>
      <c r="B163" s="1" t="s">
        <v>13</v>
      </c>
      <c r="C163" s="1" t="s">
        <v>14</v>
      </c>
      <c r="D163" s="1" t="s">
        <v>15</v>
      </c>
      <c r="E163" s="1" t="s">
        <v>462</v>
      </c>
      <c r="F163" s="3" t="s">
        <v>463</v>
      </c>
      <c r="G163" s="1" t="s">
        <v>18</v>
      </c>
      <c r="H163" s="3" t="s">
        <v>464</v>
      </c>
      <c r="I163" s="3">
        <v>316</v>
      </c>
      <c r="J163" s="3"/>
      <c r="K163" s="3"/>
      <c r="L163" s="3"/>
      <c r="M163" s="1" t="s">
        <v>35</v>
      </c>
      <c r="N163" s="4">
        <v>1401106</v>
      </c>
      <c r="O163" s="10">
        <f t="shared" si="2"/>
        <v>442749496</v>
      </c>
    </row>
    <row r="164" spans="1:15" x14ac:dyDescent="0.3">
      <c r="A164" s="2">
        <v>163</v>
      </c>
      <c r="B164" s="1" t="s">
        <v>13</v>
      </c>
      <c r="C164" s="1" t="s">
        <v>14</v>
      </c>
      <c r="D164" s="1" t="s">
        <v>15</v>
      </c>
      <c r="E164" s="1" t="s">
        <v>465</v>
      </c>
      <c r="F164" s="3" t="s">
        <v>466</v>
      </c>
      <c r="G164" s="1" t="s">
        <v>18</v>
      </c>
      <c r="H164" s="3" t="s">
        <v>19</v>
      </c>
      <c r="I164" s="3">
        <v>830</v>
      </c>
      <c r="J164" s="3"/>
      <c r="K164" s="3"/>
      <c r="L164" s="3"/>
      <c r="M164" s="1" t="s">
        <v>264</v>
      </c>
      <c r="N164" s="4">
        <v>1397</v>
      </c>
      <c r="O164" s="10">
        <f t="shared" si="2"/>
        <v>1159510</v>
      </c>
    </row>
    <row r="165" spans="1:15" x14ac:dyDescent="0.3">
      <c r="A165" s="5">
        <v>164</v>
      </c>
      <c r="B165" s="1" t="s">
        <v>13</v>
      </c>
      <c r="C165" s="1" t="s">
        <v>25</v>
      </c>
      <c r="D165" s="1" t="s">
        <v>15</v>
      </c>
      <c r="E165" s="1" t="s">
        <v>467</v>
      </c>
      <c r="F165" s="3" t="s">
        <v>468</v>
      </c>
      <c r="G165" s="1" t="s">
        <v>18</v>
      </c>
      <c r="H165" s="3" t="s">
        <v>469</v>
      </c>
      <c r="I165" s="3">
        <v>4530</v>
      </c>
      <c r="J165" s="3"/>
      <c r="K165" s="3"/>
      <c r="L165" s="3"/>
      <c r="M165" s="1" t="s">
        <v>88</v>
      </c>
      <c r="N165" s="4">
        <v>29739</v>
      </c>
      <c r="O165" s="10">
        <f t="shared" si="2"/>
        <v>134717670</v>
      </c>
    </row>
    <row r="166" spans="1:15" x14ac:dyDescent="0.3">
      <c r="A166" s="2">
        <v>165</v>
      </c>
      <c r="B166" s="1" t="s">
        <v>13</v>
      </c>
      <c r="C166" s="1" t="s">
        <v>25</v>
      </c>
      <c r="D166" s="1" t="s">
        <v>15</v>
      </c>
      <c r="E166" s="1" t="s">
        <v>470</v>
      </c>
      <c r="F166" s="3" t="s">
        <v>471</v>
      </c>
      <c r="G166" s="1" t="s">
        <v>18</v>
      </c>
      <c r="H166" s="3" t="s">
        <v>469</v>
      </c>
      <c r="I166" s="3">
        <v>1440</v>
      </c>
      <c r="J166" s="3"/>
      <c r="K166" s="3"/>
      <c r="L166" s="3"/>
      <c r="M166" s="1" t="s">
        <v>88</v>
      </c>
      <c r="N166" s="4">
        <v>29739</v>
      </c>
      <c r="O166" s="10">
        <f t="shared" si="2"/>
        <v>42824160</v>
      </c>
    </row>
    <row r="167" spans="1:15" x14ac:dyDescent="0.3">
      <c r="A167" s="5">
        <v>166</v>
      </c>
      <c r="B167" s="1" t="s">
        <v>13</v>
      </c>
      <c r="C167" s="1" t="s">
        <v>14</v>
      </c>
      <c r="D167" s="1" t="s">
        <v>15</v>
      </c>
      <c r="E167" s="1" t="s">
        <v>472</v>
      </c>
      <c r="F167" s="3" t="s">
        <v>473</v>
      </c>
      <c r="G167" s="1" t="s">
        <v>18</v>
      </c>
      <c r="H167" s="3" t="s">
        <v>124</v>
      </c>
      <c r="I167" s="3">
        <v>1900</v>
      </c>
      <c r="J167" s="3"/>
      <c r="K167" s="3"/>
      <c r="L167" s="3"/>
      <c r="M167" s="1" t="s">
        <v>20</v>
      </c>
      <c r="N167" s="4">
        <v>28931</v>
      </c>
      <c r="O167" s="10">
        <f t="shared" si="2"/>
        <v>54968900</v>
      </c>
    </row>
    <row r="168" spans="1:15" x14ac:dyDescent="0.3">
      <c r="A168" s="2">
        <v>167</v>
      </c>
      <c r="B168" s="1" t="s">
        <v>13</v>
      </c>
      <c r="C168" s="1" t="s">
        <v>14</v>
      </c>
      <c r="D168" s="1" t="s">
        <v>15</v>
      </c>
      <c r="E168" s="1" t="s">
        <v>474</v>
      </c>
      <c r="F168" s="3" t="s">
        <v>475</v>
      </c>
      <c r="G168" s="1" t="s">
        <v>18</v>
      </c>
      <c r="H168" s="3" t="s">
        <v>124</v>
      </c>
      <c r="I168" s="3">
        <v>3180</v>
      </c>
      <c r="J168" s="3"/>
      <c r="K168" s="3"/>
      <c r="L168" s="3"/>
      <c r="M168" s="1" t="s">
        <v>20</v>
      </c>
      <c r="N168" s="4">
        <v>49421</v>
      </c>
      <c r="O168" s="10">
        <f t="shared" si="2"/>
        <v>157158780</v>
      </c>
    </row>
    <row r="169" spans="1:15" x14ac:dyDescent="0.3">
      <c r="A169" s="5">
        <v>168</v>
      </c>
      <c r="B169" s="1" t="s">
        <v>13</v>
      </c>
      <c r="C169" s="1" t="s">
        <v>14</v>
      </c>
      <c r="D169" s="1" t="s">
        <v>15</v>
      </c>
      <c r="E169" s="1" t="s">
        <v>476</v>
      </c>
      <c r="F169" s="3" t="s">
        <v>477</v>
      </c>
      <c r="G169" s="1" t="s">
        <v>18</v>
      </c>
      <c r="H169" s="3" t="s">
        <v>478</v>
      </c>
      <c r="I169" s="3">
        <v>1</v>
      </c>
      <c r="J169" s="3"/>
      <c r="K169" s="3"/>
      <c r="L169" s="3"/>
      <c r="M169" s="1" t="s">
        <v>35</v>
      </c>
      <c r="N169" s="4">
        <v>39351</v>
      </c>
      <c r="O169" s="10">
        <f t="shared" si="2"/>
        <v>39351</v>
      </c>
    </row>
    <row r="170" spans="1:15" x14ac:dyDescent="0.3">
      <c r="A170" s="2">
        <v>169</v>
      </c>
      <c r="B170" s="1" t="s">
        <v>13</v>
      </c>
      <c r="C170" s="1" t="s">
        <v>14</v>
      </c>
      <c r="D170" s="1" t="s">
        <v>15</v>
      </c>
      <c r="E170" s="1" t="s">
        <v>479</v>
      </c>
      <c r="F170" s="3" t="s">
        <v>480</v>
      </c>
      <c r="G170" s="1" t="s">
        <v>18</v>
      </c>
      <c r="H170" s="3" t="s">
        <v>224</v>
      </c>
      <c r="I170" s="3">
        <v>0</v>
      </c>
      <c r="J170" s="3"/>
      <c r="K170" s="3"/>
      <c r="L170" s="3"/>
      <c r="M170" s="1" t="s">
        <v>35</v>
      </c>
      <c r="N170" s="4">
        <v>364603</v>
      </c>
      <c r="O170" s="10">
        <f t="shared" si="2"/>
        <v>0</v>
      </c>
    </row>
    <row r="171" spans="1:15" x14ac:dyDescent="0.3">
      <c r="A171" s="5">
        <v>170</v>
      </c>
      <c r="B171" s="1" t="s">
        <v>13</v>
      </c>
      <c r="C171" s="1" t="s">
        <v>25</v>
      </c>
      <c r="D171" s="1" t="s">
        <v>15</v>
      </c>
      <c r="E171" s="1" t="s">
        <v>481</v>
      </c>
      <c r="F171" s="3" t="s">
        <v>482</v>
      </c>
      <c r="G171" s="1" t="s">
        <v>18</v>
      </c>
      <c r="H171" s="3" t="s">
        <v>483</v>
      </c>
      <c r="I171" s="3">
        <v>8850</v>
      </c>
      <c r="J171" s="3"/>
      <c r="K171" s="3"/>
      <c r="L171" s="3"/>
      <c r="M171" s="1" t="s">
        <v>107</v>
      </c>
      <c r="N171" s="4">
        <v>345</v>
      </c>
      <c r="O171" s="10">
        <f t="shared" si="2"/>
        <v>3053250</v>
      </c>
    </row>
    <row r="172" spans="1:15" x14ac:dyDescent="0.3">
      <c r="A172" s="2">
        <v>171</v>
      </c>
      <c r="B172" s="1" t="s">
        <v>13</v>
      </c>
      <c r="C172" s="1" t="s">
        <v>14</v>
      </c>
      <c r="D172" s="1" t="s">
        <v>15</v>
      </c>
      <c r="E172" s="1" t="s">
        <v>484</v>
      </c>
      <c r="F172" s="3" t="s">
        <v>485</v>
      </c>
      <c r="G172" s="1" t="s">
        <v>40</v>
      </c>
      <c r="H172" s="3" t="s">
        <v>486</v>
      </c>
      <c r="I172" s="3">
        <v>470</v>
      </c>
      <c r="J172" s="3"/>
      <c r="K172" s="3"/>
      <c r="L172" s="3"/>
      <c r="M172" s="1" t="s">
        <v>264</v>
      </c>
      <c r="N172" s="4">
        <v>18715</v>
      </c>
      <c r="O172" s="10">
        <f t="shared" si="2"/>
        <v>8796050</v>
      </c>
    </row>
    <row r="173" spans="1:15" x14ac:dyDescent="0.3">
      <c r="A173" s="5">
        <v>172</v>
      </c>
      <c r="B173" s="1" t="s">
        <v>13</v>
      </c>
      <c r="C173" s="1" t="s">
        <v>51</v>
      </c>
      <c r="D173" s="1" t="s">
        <v>15</v>
      </c>
      <c r="E173" s="1" t="s">
        <v>487</v>
      </c>
      <c r="F173" s="3" t="s">
        <v>488</v>
      </c>
      <c r="G173" s="1" t="s">
        <v>18</v>
      </c>
      <c r="H173" s="3" t="s">
        <v>489</v>
      </c>
      <c r="I173" s="3">
        <v>80</v>
      </c>
      <c r="J173" s="3"/>
      <c r="K173" s="3"/>
      <c r="L173" s="3"/>
      <c r="M173" s="1" t="s">
        <v>337</v>
      </c>
      <c r="N173" s="4">
        <v>7980</v>
      </c>
      <c r="O173" s="10">
        <f t="shared" si="2"/>
        <v>638400</v>
      </c>
    </row>
    <row r="174" spans="1:15" x14ac:dyDescent="0.3">
      <c r="A174" s="2">
        <v>173</v>
      </c>
      <c r="B174" s="1" t="s">
        <v>13</v>
      </c>
      <c r="C174" s="1" t="s">
        <v>14</v>
      </c>
      <c r="D174" s="1" t="s">
        <v>15</v>
      </c>
      <c r="E174" s="1" t="s">
        <v>490</v>
      </c>
      <c r="F174" s="3" t="s">
        <v>491</v>
      </c>
      <c r="G174" s="1" t="s">
        <v>18</v>
      </c>
      <c r="H174" s="3" t="s">
        <v>248</v>
      </c>
      <c r="I174" s="3">
        <v>24500</v>
      </c>
      <c r="J174" s="3"/>
      <c r="K174" s="3"/>
      <c r="L174" s="3"/>
      <c r="M174" s="1" t="s">
        <v>81</v>
      </c>
      <c r="N174" s="4">
        <v>434</v>
      </c>
      <c r="O174" s="10">
        <f t="shared" si="2"/>
        <v>10633000</v>
      </c>
    </row>
    <row r="175" spans="1:15" x14ac:dyDescent="0.3">
      <c r="A175" s="5">
        <v>174</v>
      </c>
      <c r="B175" s="1" t="s">
        <v>13</v>
      </c>
      <c r="C175" s="1" t="s">
        <v>25</v>
      </c>
      <c r="D175" s="1" t="s">
        <v>15</v>
      </c>
      <c r="E175" s="1" t="s">
        <v>492</v>
      </c>
      <c r="F175" s="3" t="s">
        <v>493</v>
      </c>
      <c r="G175" s="1" t="s">
        <v>18</v>
      </c>
      <c r="H175" s="3" t="s">
        <v>248</v>
      </c>
      <c r="I175" s="3">
        <v>27000</v>
      </c>
      <c r="J175" s="3"/>
      <c r="K175" s="3"/>
      <c r="L175" s="3"/>
      <c r="M175" s="1" t="s">
        <v>494</v>
      </c>
      <c r="N175" s="4">
        <v>48</v>
      </c>
      <c r="O175" s="10">
        <f t="shared" si="2"/>
        <v>1296000</v>
      </c>
    </row>
    <row r="176" spans="1:15" x14ac:dyDescent="0.3">
      <c r="A176" s="2">
        <v>175</v>
      </c>
      <c r="B176" s="1" t="s">
        <v>13</v>
      </c>
      <c r="C176" s="1" t="s">
        <v>25</v>
      </c>
      <c r="D176" s="1" t="s">
        <v>15</v>
      </c>
      <c r="E176" s="1" t="s">
        <v>495</v>
      </c>
      <c r="F176" s="3" t="s">
        <v>496</v>
      </c>
      <c r="G176" s="1" t="s">
        <v>18</v>
      </c>
      <c r="H176" s="3" t="s">
        <v>87</v>
      </c>
      <c r="I176" s="3">
        <v>156</v>
      </c>
      <c r="J176" s="3"/>
      <c r="K176" s="3"/>
      <c r="L176" s="3"/>
      <c r="M176" s="1" t="s">
        <v>497</v>
      </c>
      <c r="N176" s="4">
        <v>2827</v>
      </c>
      <c r="O176" s="10">
        <f t="shared" si="2"/>
        <v>441012</v>
      </c>
    </row>
    <row r="177" spans="1:15" x14ac:dyDescent="0.3">
      <c r="A177" s="5">
        <v>176</v>
      </c>
      <c r="B177" s="1" t="s">
        <v>13</v>
      </c>
      <c r="C177" s="1" t="s">
        <v>25</v>
      </c>
      <c r="D177" s="1" t="s">
        <v>15</v>
      </c>
      <c r="E177" s="1" t="s">
        <v>498</v>
      </c>
      <c r="F177" s="3" t="s">
        <v>499</v>
      </c>
      <c r="G177" s="1" t="s">
        <v>18</v>
      </c>
      <c r="H177" s="3" t="s">
        <v>248</v>
      </c>
      <c r="I177" s="3">
        <v>1500</v>
      </c>
      <c r="J177" s="3"/>
      <c r="K177" s="3"/>
      <c r="L177" s="3"/>
      <c r="M177" s="1" t="s">
        <v>500</v>
      </c>
      <c r="N177" s="4">
        <v>51</v>
      </c>
      <c r="O177" s="10">
        <f t="shared" si="2"/>
        <v>76500</v>
      </c>
    </row>
    <row r="178" spans="1:15" x14ac:dyDescent="0.3">
      <c r="A178" s="2">
        <v>177</v>
      </c>
      <c r="B178" s="1" t="s">
        <v>13</v>
      </c>
      <c r="C178" s="1" t="s">
        <v>25</v>
      </c>
      <c r="D178" s="1" t="s">
        <v>15</v>
      </c>
      <c r="E178" s="1" t="s">
        <v>501</v>
      </c>
      <c r="F178" s="3" t="s">
        <v>502</v>
      </c>
      <c r="G178" s="1" t="s">
        <v>18</v>
      </c>
      <c r="H178" s="3" t="s">
        <v>248</v>
      </c>
      <c r="I178" s="3">
        <v>8000</v>
      </c>
      <c r="J178" s="3"/>
      <c r="K178" s="3"/>
      <c r="L178" s="3"/>
      <c r="M178" s="1" t="s">
        <v>500</v>
      </c>
      <c r="N178" s="4">
        <v>51</v>
      </c>
      <c r="O178" s="10">
        <f t="shared" si="2"/>
        <v>408000</v>
      </c>
    </row>
    <row r="179" spans="1:15" x14ac:dyDescent="0.3">
      <c r="A179" s="5">
        <v>178</v>
      </c>
      <c r="B179" s="1" t="s">
        <v>13</v>
      </c>
      <c r="C179" s="1" t="s">
        <v>14</v>
      </c>
      <c r="D179" s="1" t="s">
        <v>15</v>
      </c>
      <c r="E179" s="1" t="s">
        <v>503</v>
      </c>
      <c r="F179" s="3" t="s">
        <v>504</v>
      </c>
      <c r="G179" s="1" t="s">
        <v>40</v>
      </c>
      <c r="H179" s="3" t="s">
        <v>505</v>
      </c>
      <c r="I179" s="3">
        <v>50</v>
      </c>
      <c r="J179" s="3"/>
      <c r="K179" s="3"/>
      <c r="L179" s="3"/>
      <c r="M179" s="1" t="s">
        <v>35</v>
      </c>
      <c r="N179" s="4">
        <v>70015</v>
      </c>
      <c r="O179" s="10">
        <f t="shared" si="2"/>
        <v>3500750</v>
      </c>
    </row>
    <row r="180" spans="1:15" x14ac:dyDescent="0.3">
      <c r="A180" s="2">
        <v>179</v>
      </c>
      <c r="B180" s="1" t="s">
        <v>13</v>
      </c>
      <c r="C180" s="1" t="s">
        <v>14</v>
      </c>
      <c r="D180" s="1" t="s">
        <v>15</v>
      </c>
      <c r="E180" s="1" t="s">
        <v>506</v>
      </c>
      <c r="F180" s="3" t="s">
        <v>507</v>
      </c>
      <c r="G180" s="1" t="s">
        <v>18</v>
      </c>
      <c r="H180" s="3" t="s">
        <v>508</v>
      </c>
      <c r="I180" s="3">
        <v>1730</v>
      </c>
      <c r="J180" s="3"/>
      <c r="K180" s="3"/>
      <c r="L180" s="3"/>
      <c r="M180" s="1" t="s">
        <v>20</v>
      </c>
      <c r="N180" s="4">
        <v>926</v>
      </c>
      <c r="O180" s="10">
        <f t="shared" si="2"/>
        <v>1601980</v>
      </c>
    </row>
    <row r="181" spans="1:15" x14ac:dyDescent="0.3">
      <c r="A181" s="5">
        <v>180</v>
      </c>
      <c r="B181" s="1" t="s">
        <v>13</v>
      </c>
      <c r="C181" s="1" t="s">
        <v>25</v>
      </c>
      <c r="D181" s="1" t="s">
        <v>15</v>
      </c>
      <c r="E181" s="1" t="s">
        <v>509</v>
      </c>
      <c r="F181" s="3" t="s">
        <v>510</v>
      </c>
      <c r="G181" s="1" t="s">
        <v>18</v>
      </c>
      <c r="H181" s="3" t="s">
        <v>215</v>
      </c>
      <c r="I181" s="3">
        <v>1050</v>
      </c>
      <c r="J181" s="3"/>
      <c r="K181" s="3"/>
      <c r="L181" s="3"/>
      <c r="M181" s="1" t="s">
        <v>29</v>
      </c>
      <c r="N181" s="4">
        <v>727</v>
      </c>
      <c r="O181" s="10">
        <f t="shared" si="2"/>
        <v>763350</v>
      </c>
    </row>
    <row r="182" spans="1:15" x14ac:dyDescent="0.3">
      <c r="A182" s="2">
        <v>181</v>
      </c>
      <c r="B182" s="1" t="s">
        <v>13</v>
      </c>
      <c r="C182" s="1" t="s">
        <v>25</v>
      </c>
      <c r="D182" s="1" t="s">
        <v>15</v>
      </c>
      <c r="E182" s="1" t="s">
        <v>511</v>
      </c>
      <c r="F182" s="3" t="s">
        <v>512</v>
      </c>
      <c r="G182" s="1" t="s">
        <v>18</v>
      </c>
      <c r="H182" s="3" t="s">
        <v>215</v>
      </c>
      <c r="I182" s="3">
        <v>300</v>
      </c>
      <c r="J182" s="3"/>
      <c r="K182" s="3"/>
      <c r="L182" s="3"/>
      <c r="M182" s="1" t="s">
        <v>29</v>
      </c>
      <c r="N182" s="4">
        <v>1126</v>
      </c>
      <c r="O182" s="10">
        <f t="shared" si="2"/>
        <v>337800</v>
      </c>
    </row>
    <row r="183" spans="1:15" x14ac:dyDescent="0.3">
      <c r="A183" s="5">
        <v>182</v>
      </c>
      <c r="B183" s="1" t="s">
        <v>13</v>
      </c>
      <c r="C183" s="1" t="s">
        <v>14</v>
      </c>
      <c r="D183" s="1" t="s">
        <v>15</v>
      </c>
      <c r="E183" s="1" t="s">
        <v>513</v>
      </c>
      <c r="F183" s="3" t="s">
        <v>514</v>
      </c>
      <c r="G183" s="1" t="s">
        <v>18</v>
      </c>
      <c r="H183" s="3" t="s">
        <v>54</v>
      </c>
      <c r="I183" s="3">
        <v>12</v>
      </c>
      <c r="J183" s="3"/>
      <c r="K183" s="3"/>
      <c r="L183" s="3"/>
      <c r="M183" s="1" t="s">
        <v>35</v>
      </c>
      <c r="N183" s="4">
        <v>6468</v>
      </c>
      <c r="O183" s="10">
        <f t="shared" si="2"/>
        <v>77616</v>
      </c>
    </row>
    <row r="184" spans="1:15" x14ac:dyDescent="0.3">
      <c r="A184" s="2">
        <v>183</v>
      </c>
      <c r="B184" s="1" t="s">
        <v>13</v>
      </c>
      <c r="C184" s="1" t="s">
        <v>14</v>
      </c>
      <c r="D184" s="1" t="s">
        <v>15</v>
      </c>
      <c r="E184" s="1" t="s">
        <v>515</v>
      </c>
      <c r="F184" s="3" t="s">
        <v>516</v>
      </c>
      <c r="G184" s="1" t="s">
        <v>18</v>
      </c>
      <c r="H184" s="3" t="s">
        <v>517</v>
      </c>
      <c r="I184" s="3">
        <v>0</v>
      </c>
      <c r="J184" s="3"/>
      <c r="K184" s="3"/>
      <c r="L184" s="3"/>
      <c r="M184" s="1" t="s">
        <v>35</v>
      </c>
      <c r="N184" s="4">
        <v>19919</v>
      </c>
      <c r="O184" s="10">
        <f t="shared" si="2"/>
        <v>0</v>
      </c>
    </row>
    <row r="185" spans="1:15" x14ac:dyDescent="0.3">
      <c r="A185" s="5">
        <v>184</v>
      </c>
      <c r="B185" s="1" t="s">
        <v>13</v>
      </c>
      <c r="C185" s="1" t="s">
        <v>14</v>
      </c>
      <c r="D185" s="1" t="s">
        <v>15</v>
      </c>
      <c r="E185" s="1" t="s">
        <v>518</v>
      </c>
      <c r="F185" s="3" t="s">
        <v>519</v>
      </c>
      <c r="G185" s="1" t="s">
        <v>40</v>
      </c>
      <c r="H185" s="3" t="s">
        <v>185</v>
      </c>
      <c r="I185" s="3">
        <v>50</v>
      </c>
      <c r="J185" s="3"/>
      <c r="K185" s="3"/>
      <c r="L185" s="3"/>
      <c r="M185" s="1" t="s">
        <v>520</v>
      </c>
      <c r="N185" s="4">
        <v>14193</v>
      </c>
      <c r="O185" s="10">
        <f t="shared" si="2"/>
        <v>709650</v>
      </c>
    </row>
    <row r="186" spans="1:15" x14ac:dyDescent="0.3">
      <c r="A186" s="2">
        <v>185</v>
      </c>
      <c r="B186" s="1" t="s">
        <v>13</v>
      </c>
      <c r="C186" s="1" t="s">
        <v>14</v>
      </c>
      <c r="D186" s="1" t="s">
        <v>15</v>
      </c>
      <c r="E186" s="1" t="s">
        <v>521</v>
      </c>
      <c r="F186" s="3" t="s">
        <v>522</v>
      </c>
      <c r="G186" s="1" t="s">
        <v>18</v>
      </c>
      <c r="H186" s="3" t="s">
        <v>19</v>
      </c>
      <c r="I186" s="3">
        <v>6</v>
      </c>
      <c r="J186" s="3"/>
      <c r="K186" s="3"/>
      <c r="L186" s="3"/>
      <c r="M186" s="1" t="s">
        <v>35</v>
      </c>
      <c r="N186" s="4">
        <v>4644000</v>
      </c>
      <c r="O186" s="10">
        <f t="shared" si="2"/>
        <v>27864000</v>
      </c>
    </row>
    <row r="187" spans="1:15" x14ac:dyDescent="0.3">
      <c r="A187" s="5">
        <v>186</v>
      </c>
      <c r="B187" s="1" t="s">
        <v>13</v>
      </c>
      <c r="C187" s="1" t="s">
        <v>25</v>
      </c>
      <c r="D187" s="1" t="s">
        <v>15</v>
      </c>
      <c r="E187" s="1" t="s">
        <v>523</v>
      </c>
      <c r="F187" s="3" t="s">
        <v>524</v>
      </c>
      <c r="G187" s="1" t="s">
        <v>18</v>
      </c>
      <c r="H187" s="3" t="s">
        <v>525</v>
      </c>
      <c r="I187" s="3">
        <v>48900</v>
      </c>
      <c r="J187" s="3"/>
      <c r="K187" s="3"/>
      <c r="L187" s="3"/>
      <c r="M187" s="1" t="s">
        <v>59</v>
      </c>
      <c r="N187" s="4">
        <v>100</v>
      </c>
      <c r="O187" s="10">
        <f t="shared" si="2"/>
        <v>4890000</v>
      </c>
    </row>
    <row r="188" spans="1:15" x14ac:dyDescent="0.3">
      <c r="A188" s="2">
        <v>187</v>
      </c>
      <c r="B188" s="1" t="s">
        <v>13</v>
      </c>
      <c r="C188" s="1" t="s">
        <v>25</v>
      </c>
      <c r="D188" s="1" t="s">
        <v>15</v>
      </c>
      <c r="E188" s="1" t="s">
        <v>526</v>
      </c>
      <c r="F188" s="3" t="s">
        <v>527</v>
      </c>
      <c r="G188" s="1" t="s">
        <v>18</v>
      </c>
      <c r="H188" s="3" t="s">
        <v>141</v>
      </c>
      <c r="I188" s="3">
        <v>2300</v>
      </c>
      <c r="J188" s="3"/>
      <c r="K188" s="3"/>
      <c r="L188" s="3"/>
      <c r="M188" s="1" t="s">
        <v>528</v>
      </c>
      <c r="N188" s="4">
        <v>1989</v>
      </c>
      <c r="O188" s="10">
        <f t="shared" si="2"/>
        <v>4574700</v>
      </c>
    </row>
    <row r="189" spans="1:15" x14ac:dyDescent="0.3">
      <c r="A189" s="5">
        <v>188</v>
      </c>
      <c r="B189" s="1" t="s">
        <v>13</v>
      </c>
      <c r="C189" s="1" t="s">
        <v>51</v>
      </c>
      <c r="D189" s="1" t="s">
        <v>15</v>
      </c>
      <c r="E189" s="1" t="s">
        <v>529</v>
      </c>
      <c r="F189" s="3" t="s">
        <v>530</v>
      </c>
      <c r="G189" s="1" t="s">
        <v>18</v>
      </c>
      <c r="H189" s="3" t="s">
        <v>531</v>
      </c>
      <c r="I189" s="3">
        <v>47000</v>
      </c>
      <c r="J189" s="3"/>
      <c r="K189" s="3"/>
      <c r="L189" s="3"/>
      <c r="M189" s="1" t="s">
        <v>99</v>
      </c>
      <c r="N189" s="4">
        <v>1491</v>
      </c>
      <c r="O189" s="10">
        <f t="shared" si="2"/>
        <v>70077000</v>
      </c>
    </row>
    <row r="190" spans="1:15" x14ac:dyDescent="0.3">
      <c r="A190" s="2">
        <v>189</v>
      </c>
      <c r="B190" s="1" t="s">
        <v>13</v>
      </c>
      <c r="C190" s="1" t="s">
        <v>25</v>
      </c>
      <c r="D190" s="1" t="s">
        <v>15</v>
      </c>
      <c r="E190" s="1" t="s">
        <v>532</v>
      </c>
      <c r="F190" s="3" t="s">
        <v>533</v>
      </c>
      <c r="G190" s="1" t="s">
        <v>40</v>
      </c>
      <c r="H190" s="3" t="s">
        <v>534</v>
      </c>
      <c r="I190" s="3">
        <v>660</v>
      </c>
      <c r="J190" s="3"/>
      <c r="K190" s="3"/>
      <c r="L190" s="3"/>
      <c r="M190" s="1" t="s">
        <v>107</v>
      </c>
      <c r="N190" s="4">
        <v>231</v>
      </c>
      <c r="O190" s="10">
        <f t="shared" si="2"/>
        <v>152460</v>
      </c>
    </row>
    <row r="191" spans="1:15" x14ac:dyDescent="0.3">
      <c r="A191" s="5">
        <v>190</v>
      </c>
      <c r="B191" s="1" t="s">
        <v>13</v>
      </c>
      <c r="C191" s="1" t="s">
        <v>14</v>
      </c>
      <c r="D191" s="1" t="s">
        <v>15</v>
      </c>
      <c r="E191" s="1" t="s">
        <v>535</v>
      </c>
      <c r="F191" s="3" t="s">
        <v>536</v>
      </c>
      <c r="G191" s="1" t="s">
        <v>40</v>
      </c>
      <c r="H191" s="3" t="s">
        <v>537</v>
      </c>
      <c r="I191" s="3">
        <v>0</v>
      </c>
      <c r="J191" s="3"/>
      <c r="K191" s="3"/>
      <c r="L191" s="3"/>
      <c r="M191" s="1" t="s">
        <v>35</v>
      </c>
      <c r="N191" s="4">
        <v>8303570</v>
      </c>
      <c r="O191" s="10">
        <f t="shared" si="2"/>
        <v>0</v>
      </c>
    </row>
    <row r="192" spans="1:15" x14ac:dyDescent="0.3">
      <c r="A192" s="2">
        <v>191</v>
      </c>
      <c r="B192" s="1" t="s">
        <v>13</v>
      </c>
      <c r="C192" s="1" t="s">
        <v>25</v>
      </c>
      <c r="D192" s="1" t="s">
        <v>15</v>
      </c>
      <c r="E192" s="1" t="s">
        <v>60</v>
      </c>
      <c r="F192" s="3" t="s">
        <v>538</v>
      </c>
      <c r="G192" s="1" t="s">
        <v>40</v>
      </c>
      <c r="H192" s="3" t="s">
        <v>388</v>
      </c>
      <c r="I192" s="3">
        <v>250</v>
      </c>
      <c r="J192" s="3"/>
      <c r="K192" s="3"/>
      <c r="L192" s="3"/>
      <c r="M192" s="1" t="s">
        <v>539</v>
      </c>
      <c r="N192" s="4">
        <v>13820</v>
      </c>
      <c r="O192" s="10">
        <f t="shared" si="2"/>
        <v>3455000</v>
      </c>
    </row>
    <row r="193" spans="1:15" x14ac:dyDescent="0.3">
      <c r="A193" s="5">
        <v>192</v>
      </c>
      <c r="B193" s="1" t="s">
        <v>13</v>
      </c>
      <c r="C193" s="1" t="s">
        <v>25</v>
      </c>
      <c r="D193" s="1" t="s">
        <v>15</v>
      </c>
      <c r="E193" s="1" t="s">
        <v>540</v>
      </c>
      <c r="F193" s="3" t="s">
        <v>541</v>
      </c>
      <c r="G193" s="1" t="s">
        <v>18</v>
      </c>
      <c r="H193" s="3" t="s">
        <v>542</v>
      </c>
      <c r="I193" s="3">
        <v>3090</v>
      </c>
      <c r="J193" s="3"/>
      <c r="K193" s="3"/>
      <c r="L193" s="3"/>
      <c r="M193" s="1" t="s">
        <v>107</v>
      </c>
      <c r="N193" s="4">
        <v>224</v>
      </c>
      <c r="O193" s="10">
        <f t="shared" si="2"/>
        <v>692160</v>
      </c>
    </row>
    <row r="194" spans="1:15" x14ac:dyDescent="0.3">
      <c r="A194" s="2">
        <v>193</v>
      </c>
      <c r="B194" s="1" t="s">
        <v>13</v>
      </c>
      <c r="C194" s="1" t="s">
        <v>25</v>
      </c>
      <c r="D194" s="1" t="s">
        <v>15</v>
      </c>
      <c r="E194" s="1" t="s">
        <v>543</v>
      </c>
      <c r="F194" s="3" t="s">
        <v>544</v>
      </c>
      <c r="G194" s="1" t="s">
        <v>18</v>
      </c>
      <c r="H194" s="3" t="s">
        <v>545</v>
      </c>
      <c r="I194" s="3">
        <v>1500</v>
      </c>
      <c r="J194" s="3"/>
      <c r="K194" s="3"/>
      <c r="L194" s="3"/>
      <c r="M194" s="1" t="s">
        <v>92</v>
      </c>
      <c r="N194" s="4">
        <v>132</v>
      </c>
      <c r="O194" s="10">
        <f t="shared" si="2"/>
        <v>198000</v>
      </c>
    </row>
    <row r="195" spans="1:15" x14ac:dyDescent="0.3">
      <c r="A195" s="5">
        <v>194</v>
      </c>
      <c r="B195" s="1" t="s">
        <v>13</v>
      </c>
      <c r="C195" s="1" t="s">
        <v>14</v>
      </c>
      <c r="D195" s="1" t="s">
        <v>15</v>
      </c>
      <c r="E195" s="1" t="s">
        <v>546</v>
      </c>
      <c r="F195" s="3" t="s">
        <v>547</v>
      </c>
      <c r="G195" s="1" t="s">
        <v>18</v>
      </c>
      <c r="H195" s="3" t="s">
        <v>548</v>
      </c>
      <c r="I195" s="3">
        <v>90</v>
      </c>
      <c r="J195" s="3"/>
      <c r="K195" s="3"/>
      <c r="L195" s="3"/>
      <c r="M195" s="1" t="s">
        <v>35</v>
      </c>
      <c r="N195" s="4">
        <v>45318</v>
      </c>
      <c r="O195" s="10">
        <f t="shared" ref="O195:O258" si="3">N195*I195</f>
        <v>4078620</v>
      </c>
    </row>
    <row r="196" spans="1:15" x14ac:dyDescent="0.3">
      <c r="A196" s="2">
        <v>195</v>
      </c>
      <c r="B196" s="1" t="s">
        <v>13</v>
      </c>
      <c r="C196" s="1" t="s">
        <v>14</v>
      </c>
      <c r="D196" s="1" t="s">
        <v>15</v>
      </c>
      <c r="E196" s="1" t="s">
        <v>549</v>
      </c>
      <c r="F196" s="3" t="s">
        <v>550</v>
      </c>
      <c r="G196" s="1" t="s">
        <v>18</v>
      </c>
      <c r="H196" s="3" t="s">
        <v>548</v>
      </c>
      <c r="I196" s="3">
        <v>315</v>
      </c>
      <c r="J196" s="3"/>
      <c r="K196" s="3"/>
      <c r="L196" s="3"/>
      <c r="M196" s="1" t="s">
        <v>35</v>
      </c>
      <c r="N196" s="4">
        <v>65528</v>
      </c>
      <c r="O196" s="10">
        <f t="shared" si="3"/>
        <v>20641320</v>
      </c>
    </row>
    <row r="197" spans="1:15" x14ac:dyDescent="0.3">
      <c r="A197" s="5">
        <v>196</v>
      </c>
      <c r="B197" s="1" t="s">
        <v>13</v>
      </c>
      <c r="C197" s="1" t="s">
        <v>14</v>
      </c>
      <c r="D197" s="1" t="s">
        <v>15</v>
      </c>
      <c r="E197" s="1" t="s">
        <v>551</v>
      </c>
      <c r="F197" s="3" t="s">
        <v>552</v>
      </c>
      <c r="G197" s="1" t="s">
        <v>18</v>
      </c>
      <c r="H197" s="3" t="s">
        <v>548</v>
      </c>
      <c r="I197" s="3">
        <v>940</v>
      </c>
      <c r="J197" s="3"/>
      <c r="K197" s="3"/>
      <c r="L197" s="3"/>
      <c r="M197" s="1" t="s">
        <v>35</v>
      </c>
      <c r="N197" s="4">
        <v>81394</v>
      </c>
      <c r="O197" s="10">
        <f t="shared" si="3"/>
        <v>76510360</v>
      </c>
    </row>
    <row r="198" spans="1:15" x14ac:dyDescent="0.3">
      <c r="A198" s="2">
        <v>197</v>
      </c>
      <c r="B198" s="1" t="s">
        <v>13</v>
      </c>
      <c r="C198" s="1" t="s">
        <v>25</v>
      </c>
      <c r="D198" s="1" t="s">
        <v>15</v>
      </c>
      <c r="E198" s="1" t="s">
        <v>553</v>
      </c>
      <c r="F198" s="3" t="s">
        <v>554</v>
      </c>
      <c r="G198" s="1" t="s">
        <v>18</v>
      </c>
      <c r="H198" s="3" t="s">
        <v>555</v>
      </c>
      <c r="I198" s="3">
        <v>27000</v>
      </c>
      <c r="J198" s="3"/>
      <c r="K198" s="3"/>
      <c r="L198" s="3"/>
      <c r="M198" s="1" t="s">
        <v>494</v>
      </c>
      <c r="N198" s="4">
        <v>57</v>
      </c>
      <c r="O198" s="10">
        <f t="shared" si="3"/>
        <v>1539000</v>
      </c>
    </row>
    <row r="199" spans="1:15" x14ac:dyDescent="0.3">
      <c r="A199" s="5">
        <v>198</v>
      </c>
      <c r="B199" s="1" t="s">
        <v>13</v>
      </c>
      <c r="C199" s="1" t="s">
        <v>14</v>
      </c>
      <c r="D199" s="1" t="s">
        <v>15</v>
      </c>
      <c r="E199" s="1" t="s">
        <v>556</v>
      </c>
      <c r="F199" s="3" t="s">
        <v>557</v>
      </c>
      <c r="G199" s="1" t="s">
        <v>18</v>
      </c>
      <c r="H199" s="3" t="s">
        <v>558</v>
      </c>
      <c r="I199" s="3">
        <v>231</v>
      </c>
      <c r="J199" s="3"/>
      <c r="K199" s="3"/>
      <c r="L199" s="3"/>
      <c r="M199" s="1" t="s">
        <v>42</v>
      </c>
      <c r="N199" s="4">
        <v>535027</v>
      </c>
      <c r="O199" s="10">
        <f t="shared" si="3"/>
        <v>123591237</v>
      </c>
    </row>
    <row r="200" spans="1:15" x14ac:dyDescent="0.3">
      <c r="A200" s="2">
        <v>199</v>
      </c>
      <c r="B200" s="1" t="s">
        <v>13</v>
      </c>
      <c r="C200" s="1" t="s">
        <v>25</v>
      </c>
      <c r="D200" s="1" t="s">
        <v>15</v>
      </c>
      <c r="E200" s="1" t="s">
        <v>559</v>
      </c>
      <c r="F200" s="3" t="s">
        <v>560</v>
      </c>
      <c r="G200" s="1" t="s">
        <v>18</v>
      </c>
      <c r="H200" s="3" t="s">
        <v>157</v>
      </c>
      <c r="I200" s="3">
        <v>5070</v>
      </c>
      <c r="J200" s="3"/>
      <c r="K200" s="3"/>
      <c r="L200" s="3"/>
      <c r="M200" s="1" t="s">
        <v>229</v>
      </c>
      <c r="N200" s="4">
        <v>256</v>
      </c>
      <c r="O200" s="10">
        <f t="shared" si="3"/>
        <v>1297920</v>
      </c>
    </row>
    <row r="201" spans="1:15" x14ac:dyDescent="0.3">
      <c r="A201" s="5">
        <v>200</v>
      </c>
      <c r="B201" s="1" t="s">
        <v>13</v>
      </c>
      <c r="C201" s="1" t="s">
        <v>25</v>
      </c>
      <c r="D201" s="1" t="s">
        <v>15</v>
      </c>
      <c r="E201" s="1" t="s">
        <v>561</v>
      </c>
      <c r="F201" s="3" t="s">
        <v>562</v>
      </c>
      <c r="G201" s="1" t="s">
        <v>18</v>
      </c>
      <c r="H201" s="3" t="s">
        <v>157</v>
      </c>
      <c r="I201" s="3">
        <v>9000</v>
      </c>
      <c r="J201" s="3"/>
      <c r="K201" s="3"/>
      <c r="L201" s="3"/>
      <c r="M201" s="1" t="s">
        <v>229</v>
      </c>
      <c r="N201" s="4">
        <v>383</v>
      </c>
      <c r="O201" s="10">
        <f t="shared" si="3"/>
        <v>3447000</v>
      </c>
    </row>
    <row r="202" spans="1:15" x14ac:dyDescent="0.3">
      <c r="A202" s="2">
        <v>201</v>
      </c>
      <c r="B202" s="1" t="s">
        <v>13</v>
      </c>
      <c r="C202" s="1" t="s">
        <v>14</v>
      </c>
      <c r="D202" s="1" t="s">
        <v>15</v>
      </c>
      <c r="E202" s="1" t="s">
        <v>563</v>
      </c>
      <c r="F202" s="3" t="s">
        <v>564</v>
      </c>
      <c r="G202" s="1" t="s">
        <v>18</v>
      </c>
      <c r="H202" s="3" t="s">
        <v>19</v>
      </c>
      <c r="I202" s="3">
        <v>1170</v>
      </c>
      <c r="J202" s="3"/>
      <c r="K202" s="3"/>
      <c r="L202" s="3"/>
      <c r="M202" s="1" t="s">
        <v>20</v>
      </c>
      <c r="N202" s="4">
        <v>84025</v>
      </c>
      <c r="O202" s="10">
        <f t="shared" si="3"/>
        <v>98309250</v>
      </c>
    </row>
    <row r="203" spans="1:15" x14ac:dyDescent="0.3">
      <c r="A203" s="5">
        <v>202</v>
      </c>
      <c r="B203" s="1" t="s">
        <v>13</v>
      </c>
      <c r="C203" s="1" t="s">
        <v>14</v>
      </c>
      <c r="D203" s="1" t="s">
        <v>15</v>
      </c>
      <c r="E203" s="1" t="s">
        <v>565</v>
      </c>
      <c r="F203" s="3" t="s">
        <v>566</v>
      </c>
      <c r="G203" s="1" t="s">
        <v>18</v>
      </c>
      <c r="H203" s="3" t="s">
        <v>207</v>
      </c>
      <c r="I203" s="3">
        <v>3</v>
      </c>
      <c r="J203" s="3"/>
      <c r="K203" s="3"/>
      <c r="L203" s="3"/>
      <c r="M203" s="1" t="s">
        <v>260</v>
      </c>
      <c r="N203" s="4">
        <v>130954</v>
      </c>
      <c r="O203" s="10">
        <f t="shared" si="3"/>
        <v>392862</v>
      </c>
    </row>
    <row r="204" spans="1:15" x14ac:dyDescent="0.3">
      <c r="A204" s="2">
        <v>203</v>
      </c>
      <c r="B204" s="1" t="s">
        <v>13</v>
      </c>
      <c r="C204" s="1" t="s">
        <v>14</v>
      </c>
      <c r="D204" s="1" t="s">
        <v>15</v>
      </c>
      <c r="E204" s="1" t="s">
        <v>567</v>
      </c>
      <c r="F204" s="3" t="s">
        <v>568</v>
      </c>
      <c r="G204" s="1" t="s">
        <v>18</v>
      </c>
      <c r="H204" s="3" t="s">
        <v>207</v>
      </c>
      <c r="I204" s="3">
        <v>10</v>
      </c>
      <c r="J204" s="3"/>
      <c r="K204" s="3"/>
      <c r="L204" s="3"/>
      <c r="M204" s="1" t="s">
        <v>260</v>
      </c>
      <c r="N204" s="4">
        <v>327384</v>
      </c>
      <c r="O204" s="10">
        <f t="shared" si="3"/>
        <v>3273840</v>
      </c>
    </row>
    <row r="205" spans="1:15" x14ac:dyDescent="0.3">
      <c r="A205" s="5">
        <v>204</v>
      </c>
      <c r="B205" s="1" t="s">
        <v>13</v>
      </c>
      <c r="C205" s="1" t="s">
        <v>14</v>
      </c>
      <c r="D205" s="1" t="s">
        <v>15</v>
      </c>
      <c r="E205" s="1" t="s">
        <v>569</v>
      </c>
      <c r="F205" s="3" t="s">
        <v>570</v>
      </c>
      <c r="G205" s="1" t="s">
        <v>18</v>
      </c>
      <c r="H205" s="3" t="s">
        <v>157</v>
      </c>
      <c r="I205" s="3">
        <v>289</v>
      </c>
      <c r="J205" s="3"/>
      <c r="K205" s="3"/>
      <c r="L205" s="3"/>
      <c r="M205" s="1" t="s">
        <v>35</v>
      </c>
      <c r="N205" s="4">
        <v>3284</v>
      </c>
      <c r="O205" s="10">
        <f t="shared" si="3"/>
        <v>949076</v>
      </c>
    </row>
    <row r="206" spans="1:15" x14ac:dyDescent="0.3">
      <c r="A206" s="2">
        <v>205</v>
      </c>
      <c r="B206" s="1" t="s">
        <v>13</v>
      </c>
      <c r="C206" s="1" t="s">
        <v>25</v>
      </c>
      <c r="D206" s="1" t="s">
        <v>15</v>
      </c>
      <c r="E206" s="1" t="s">
        <v>571</v>
      </c>
      <c r="F206" s="3" t="s">
        <v>572</v>
      </c>
      <c r="G206" s="1" t="s">
        <v>18</v>
      </c>
      <c r="H206" s="3" t="s">
        <v>157</v>
      </c>
      <c r="I206" s="3">
        <v>6400</v>
      </c>
      <c r="J206" s="3"/>
      <c r="K206" s="3"/>
      <c r="L206" s="3"/>
      <c r="M206" s="1" t="s">
        <v>132</v>
      </c>
      <c r="N206" s="4">
        <v>203</v>
      </c>
      <c r="O206" s="10">
        <f t="shared" si="3"/>
        <v>1299200</v>
      </c>
    </row>
    <row r="207" spans="1:15" x14ac:dyDescent="0.3">
      <c r="A207" s="5">
        <v>206</v>
      </c>
      <c r="B207" s="1" t="s">
        <v>13</v>
      </c>
      <c r="C207" s="1" t="s">
        <v>14</v>
      </c>
      <c r="D207" s="1" t="s">
        <v>15</v>
      </c>
      <c r="E207" s="1" t="s">
        <v>573</v>
      </c>
      <c r="F207" s="3" t="s">
        <v>574</v>
      </c>
      <c r="G207" s="1" t="s">
        <v>40</v>
      </c>
      <c r="H207" s="3" t="s">
        <v>575</v>
      </c>
      <c r="I207" s="3">
        <v>77</v>
      </c>
      <c r="J207" s="3"/>
      <c r="K207" s="3"/>
      <c r="L207" s="3"/>
      <c r="M207" s="1" t="s">
        <v>284</v>
      </c>
      <c r="N207" s="4">
        <v>411654</v>
      </c>
      <c r="O207" s="10">
        <f t="shared" si="3"/>
        <v>31697358</v>
      </c>
    </row>
    <row r="208" spans="1:15" x14ac:dyDescent="0.3">
      <c r="A208" s="2">
        <v>207</v>
      </c>
      <c r="B208" s="1" t="s">
        <v>13</v>
      </c>
      <c r="C208" s="1" t="s">
        <v>14</v>
      </c>
      <c r="D208" s="1" t="s">
        <v>15</v>
      </c>
      <c r="E208" s="1" t="s">
        <v>576</v>
      </c>
      <c r="F208" s="3" t="s">
        <v>577</v>
      </c>
      <c r="G208" s="1" t="s">
        <v>40</v>
      </c>
      <c r="H208" s="3" t="s">
        <v>575</v>
      </c>
      <c r="I208" s="3">
        <v>47</v>
      </c>
      <c r="J208" s="3"/>
      <c r="K208" s="3"/>
      <c r="L208" s="3"/>
      <c r="M208" s="1" t="s">
        <v>284</v>
      </c>
      <c r="N208" s="4">
        <v>379991</v>
      </c>
      <c r="O208" s="10">
        <f t="shared" si="3"/>
        <v>17859577</v>
      </c>
    </row>
    <row r="209" spans="1:15" x14ac:dyDescent="0.3">
      <c r="A209" s="5">
        <v>208</v>
      </c>
      <c r="B209" s="1" t="s">
        <v>13</v>
      </c>
      <c r="C209" s="1" t="s">
        <v>14</v>
      </c>
      <c r="D209" s="1" t="s">
        <v>15</v>
      </c>
      <c r="E209" s="1" t="s">
        <v>578</v>
      </c>
      <c r="F209" s="3" t="s">
        <v>579</v>
      </c>
      <c r="G209" s="1" t="s">
        <v>18</v>
      </c>
      <c r="H209" s="3" t="s">
        <v>580</v>
      </c>
      <c r="I209" s="3">
        <v>2</v>
      </c>
      <c r="J209" s="3"/>
      <c r="K209" s="3"/>
      <c r="L209" s="3"/>
      <c r="M209" s="1" t="s">
        <v>113</v>
      </c>
      <c r="N209" s="4">
        <v>5376140</v>
      </c>
      <c r="O209" s="10">
        <f t="shared" si="3"/>
        <v>10752280</v>
      </c>
    </row>
    <row r="210" spans="1:15" x14ac:dyDescent="0.3">
      <c r="A210" s="2">
        <v>209</v>
      </c>
      <c r="B210" s="1" t="s">
        <v>13</v>
      </c>
      <c r="C210" s="1" t="s">
        <v>14</v>
      </c>
      <c r="D210" s="1" t="s">
        <v>15</v>
      </c>
      <c r="E210" s="1" t="s">
        <v>581</v>
      </c>
      <c r="F210" s="3" t="s">
        <v>582</v>
      </c>
      <c r="G210" s="1" t="s">
        <v>18</v>
      </c>
      <c r="H210" s="3" t="s">
        <v>583</v>
      </c>
      <c r="I210" s="3">
        <v>50</v>
      </c>
      <c r="J210" s="3"/>
      <c r="K210" s="3"/>
      <c r="L210" s="3"/>
      <c r="M210" s="1" t="s">
        <v>42</v>
      </c>
      <c r="N210" s="4">
        <v>173400</v>
      </c>
      <c r="O210" s="10">
        <f t="shared" si="3"/>
        <v>8670000</v>
      </c>
    </row>
    <row r="211" spans="1:15" x14ac:dyDescent="0.3">
      <c r="A211" s="5">
        <v>210</v>
      </c>
      <c r="B211" s="1" t="s">
        <v>13</v>
      </c>
      <c r="C211" s="1" t="s">
        <v>25</v>
      </c>
      <c r="D211" s="1" t="s">
        <v>15</v>
      </c>
      <c r="E211" s="1" t="s">
        <v>584</v>
      </c>
      <c r="F211" s="3" t="s">
        <v>585</v>
      </c>
      <c r="G211" s="1" t="s">
        <v>18</v>
      </c>
      <c r="H211" s="3" t="s">
        <v>124</v>
      </c>
      <c r="I211" s="3">
        <v>10752</v>
      </c>
      <c r="J211" s="3"/>
      <c r="K211" s="3"/>
      <c r="L211" s="3"/>
      <c r="M211" s="1" t="s">
        <v>586</v>
      </c>
      <c r="N211" s="4">
        <v>304</v>
      </c>
      <c r="O211" s="10">
        <f t="shared" si="3"/>
        <v>3268608</v>
      </c>
    </row>
    <row r="212" spans="1:15" x14ac:dyDescent="0.3">
      <c r="A212" s="2">
        <v>211</v>
      </c>
      <c r="B212" s="1" t="s">
        <v>13</v>
      </c>
      <c r="C212" s="1" t="s">
        <v>14</v>
      </c>
      <c r="D212" s="1" t="s">
        <v>15</v>
      </c>
      <c r="E212" s="1" t="s">
        <v>587</v>
      </c>
      <c r="F212" s="3" t="s">
        <v>588</v>
      </c>
      <c r="G212" s="1" t="s">
        <v>18</v>
      </c>
      <c r="H212" s="3" t="s">
        <v>589</v>
      </c>
      <c r="I212" s="3">
        <v>415</v>
      </c>
      <c r="J212" s="3"/>
      <c r="K212" s="3"/>
      <c r="L212" s="3"/>
      <c r="M212" s="1" t="s">
        <v>35</v>
      </c>
      <c r="N212" s="4">
        <v>1118490</v>
      </c>
      <c r="O212" s="10">
        <f t="shared" si="3"/>
        <v>464173350</v>
      </c>
    </row>
    <row r="213" spans="1:15" x14ac:dyDescent="0.3">
      <c r="A213" s="5">
        <v>212</v>
      </c>
      <c r="B213" s="1" t="s">
        <v>13</v>
      </c>
      <c r="C213" s="1" t="s">
        <v>14</v>
      </c>
      <c r="D213" s="1" t="s">
        <v>15</v>
      </c>
      <c r="E213" s="1" t="s">
        <v>590</v>
      </c>
      <c r="F213" s="3" t="s">
        <v>591</v>
      </c>
      <c r="G213" s="1" t="s">
        <v>18</v>
      </c>
      <c r="H213" s="3" t="s">
        <v>589</v>
      </c>
      <c r="I213" s="3">
        <v>269</v>
      </c>
      <c r="J213" s="3"/>
      <c r="K213" s="3"/>
      <c r="L213" s="3"/>
      <c r="M213" s="1" t="s">
        <v>35</v>
      </c>
      <c r="N213" s="4">
        <v>279568</v>
      </c>
      <c r="O213" s="10">
        <f t="shared" si="3"/>
        <v>75203792</v>
      </c>
    </row>
    <row r="214" spans="1:15" x14ac:dyDescent="0.3">
      <c r="A214" s="2">
        <v>213</v>
      </c>
      <c r="B214" s="1" t="s">
        <v>13</v>
      </c>
      <c r="C214" s="1" t="s">
        <v>14</v>
      </c>
      <c r="D214" s="1" t="s">
        <v>15</v>
      </c>
      <c r="E214" s="1" t="s">
        <v>592</v>
      </c>
      <c r="F214" s="3" t="s">
        <v>593</v>
      </c>
      <c r="G214" s="1" t="s">
        <v>18</v>
      </c>
      <c r="H214" s="3" t="s">
        <v>594</v>
      </c>
      <c r="I214" s="3">
        <v>312</v>
      </c>
      <c r="J214" s="3"/>
      <c r="K214" s="3"/>
      <c r="L214" s="3"/>
      <c r="M214" s="1" t="s">
        <v>35</v>
      </c>
      <c r="N214" s="4">
        <v>2534904</v>
      </c>
      <c r="O214" s="10">
        <f t="shared" si="3"/>
        <v>790890048</v>
      </c>
    </row>
    <row r="215" spans="1:15" x14ac:dyDescent="0.3">
      <c r="A215" s="5">
        <v>214</v>
      </c>
      <c r="B215" s="1" t="s">
        <v>13</v>
      </c>
      <c r="C215" s="1" t="s">
        <v>14</v>
      </c>
      <c r="D215" s="1" t="s">
        <v>15</v>
      </c>
      <c r="E215" s="1" t="s">
        <v>595</v>
      </c>
      <c r="F215" s="3" t="s">
        <v>596</v>
      </c>
      <c r="G215" s="1" t="s">
        <v>18</v>
      </c>
      <c r="H215" s="3" t="s">
        <v>531</v>
      </c>
      <c r="I215" s="3">
        <v>80</v>
      </c>
      <c r="J215" s="3"/>
      <c r="K215" s="3"/>
      <c r="L215" s="3"/>
      <c r="M215" s="1" t="s">
        <v>520</v>
      </c>
      <c r="N215" s="4">
        <v>11333</v>
      </c>
      <c r="O215" s="10">
        <f t="shared" si="3"/>
        <v>906640</v>
      </c>
    </row>
    <row r="216" spans="1:15" x14ac:dyDescent="0.3">
      <c r="A216" s="2">
        <v>215</v>
      </c>
      <c r="B216" s="1" t="s">
        <v>13</v>
      </c>
      <c r="C216" s="1" t="s">
        <v>14</v>
      </c>
      <c r="D216" s="1" t="s">
        <v>15</v>
      </c>
      <c r="E216" s="1" t="s">
        <v>597</v>
      </c>
      <c r="F216" s="3" t="s">
        <v>598</v>
      </c>
      <c r="G216" s="1" t="s">
        <v>18</v>
      </c>
      <c r="H216" s="3" t="s">
        <v>599</v>
      </c>
      <c r="I216" s="3">
        <v>1875</v>
      </c>
      <c r="J216" s="3"/>
      <c r="K216" s="3"/>
      <c r="L216" s="3"/>
      <c r="M216" s="1" t="s">
        <v>35</v>
      </c>
      <c r="N216" s="4">
        <v>155453</v>
      </c>
      <c r="O216" s="10">
        <f t="shared" si="3"/>
        <v>291474375</v>
      </c>
    </row>
    <row r="217" spans="1:15" x14ac:dyDescent="0.3">
      <c r="A217" s="5">
        <v>216</v>
      </c>
      <c r="B217" s="1" t="s">
        <v>13</v>
      </c>
      <c r="C217" s="1" t="s">
        <v>14</v>
      </c>
      <c r="D217" s="1" t="s">
        <v>15</v>
      </c>
      <c r="E217" s="1" t="s">
        <v>600</v>
      </c>
      <c r="F217" s="3" t="s">
        <v>601</v>
      </c>
      <c r="G217" s="1" t="s">
        <v>18</v>
      </c>
      <c r="H217" s="3" t="s">
        <v>599</v>
      </c>
      <c r="I217" s="3">
        <v>760</v>
      </c>
      <c r="J217" s="3"/>
      <c r="K217" s="3"/>
      <c r="L217" s="3"/>
      <c r="M217" s="1" t="s">
        <v>35</v>
      </c>
      <c r="N217" s="4">
        <v>76936</v>
      </c>
      <c r="O217" s="10">
        <f t="shared" si="3"/>
        <v>58471360</v>
      </c>
    </row>
    <row r="218" spans="1:15" x14ac:dyDescent="0.3">
      <c r="A218" s="2">
        <v>217</v>
      </c>
      <c r="B218" s="1" t="s">
        <v>13</v>
      </c>
      <c r="C218" s="1" t="s">
        <v>25</v>
      </c>
      <c r="D218" s="1" t="s">
        <v>15</v>
      </c>
      <c r="E218" s="1" t="s">
        <v>602</v>
      </c>
      <c r="F218" s="3" t="s">
        <v>603</v>
      </c>
      <c r="G218" s="1" t="s">
        <v>18</v>
      </c>
      <c r="H218" s="3" t="s">
        <v>604</v>
      </c>
      <c r="I218" s="3">
        <v>1140</v>
      </c>
      <c r="J218" s="3"/>
      <c r="K218" s="3"/>
      <c r="L218" s="3"/>
      <c r="M218" s="1" t="s">
        <v>29</v>
      </c>
      <c r="N218" s="4">
        <v>170</v>
      </c>
      <c r="O218" s="10">
        <f t="shared" si="3"/>
        <v>193800</v>
      </c>
    </row>
    <row r="219" spans="1:15" x14ac:dyDescent="0.3">
      <c r="A219" s="5">
        <v>218</v>
      </c>
      <c r="B219" s="1" t="s">
        <v>13</v>
      </c>
      <c r="C219" s="1" t="s">
        <v>25</v>
      </c>
      <c r="D219" s="1" t="s">
        <v>15</v>
      </c>
      <c r="E219" s="1" t="s">
        <v>605</v>
      </c>
      <c r="F219" s="3" t="s">
        <v>606</v>
      </c>
      <c r="G219" s="1" t="s">
        <v>18</v>
      </c>
      <c r="H219" s="3" t="s">
        <v>604</v>
      </c>
      <c r="I219" s="3">
        <v>780</v>
      </c>
      <c r="J219" s="3"/>
      <c r="K219" s="3"/>
      <c r="L219" s="3"/>
      <c r="M219" s="1" t="s">
        <v>29</v>
      </c>
      <c r="N219" s="4">
        <v>439</v>
      </c>
      <c r="O219" s="10">
        <f t="shared" si="3"/>
        <v>342420</v>
      </c>
    </row>
    <row r="220" spans="1:15" x14ac:dyDescent="0.3">
      <c r="A220" s="2">
        <v>219</v>
      </c>
      <c r="B220" s="1" t="s">
        <v>13</v>
      </c>
      <c r="C220" s="1" t="s">
        <v>25</v>
      </c>
      <c r="D220" s="1" t="s">
        <v>15</v>
      </c>
      <c r="E220" s="1" t="s">
        <v>607</v>
      </c>
      <c r="F220" s="3" t="s">
        <v>608</v>
      </c>
      <c r="G220" s="1" t="s">
        <v>18</v>
      </c>
      <c r="H220" s="3" t="s">
        <v>604</v>
      </c>
      <c r="I220" s="3">
        <v>0</v>
      </c>
      <c r="J220" s="3"/>
      <c r="K220" s="3"/>
      <c r="L220" s="3"/>
      <c r="M220" s="1" t="s">
        <v>29</v>
      </c>
      <c r="N220" s="4">
        <v>582</v>
      </c>
      <c r="O220" s="10">
        <f t="shared" si="3"/>
        <v>0</v>
      </c>
    </row>
    <row r="221" spans="1:15" x14ac:dyDescent="0.3">
      <c r="A221" s="5">
        <v>220</v>
      </c>
      <c r="B221" s="1" t="s">
        <v>13</v>
      </c>
      <c r="C221" s="1" t="s">
        <v>14</v>
      </c>
      <c r="D221" s="1" t="s">
        <v>15</v>
      </c>
      <c r="E221" s="1" t="s">
        <v>609</v>
      </c>
      <c r="F221" s="3" t="s">
        <v>610</v>
      </c>
      <c r="G221" s="1" t="s">
        <v>18</v>
      </c>
      <c r="H221" s="3" t="s">
        <v>19</v>
      </c>
      <c r="I221" s="3">
        <v>0</v>
      </c>
      <c r="J221" s="3"/>
      <c r="K221" s="3"/>
      <c r="L221" s="3"/>
      <c r="M221" s="1" t="s">
        <v>20</v>
      </c>
      <c r="N221" s="4">
        <v>3101</v>
      </c>
      <c r="O221" s="10">
        <f t="shared" si="3"/>
        <v>0</v>
      </c>
    </row>
    <row r="222" spans="1:15" x14ac:dyDescent="0.3">
      <c r="A222" s="2">
        <v>221</v>
      </c>
      <c r="B222" s="1" t="s">
        <v>13</v>
      </c>
      <c r="C222" s="1" t="s">
        <v>14</v>
      </c>
      <c r="D222" s="1" t="s">
        <v>15</v>
      </c>
      <c r="E222" s="1" t="s">
        <v>611</v>
      </c>
      <c r="F222" s="3" t="s">
        <v>612</v>
      </c>
      <c r="G222" s="1" t="s">
        <v>18</v>
      </c>
      <c r="H222" s="3" t="s">
        <v>613</v>
      </c>
      <c r="I222" s="3">
        <v>0</v>
      </c>
      <c r="J222" s="3"/>
      <c r="K222" s="3"/>
      <c r="L222" s="3"/>
      <c r="M222" s="1" t="s">
        <v>614</v>
      </c>
      <c r="N222" s="4">
        <v>151100</v>
      </c>
      <c r="O222" s="10">
        <f t="shared" si="3"/>
        <v>0</v>
      </c>
    </row>
    <row r="223" spans="1:15" x14ac:dyDescent="0.3">
      <c r="A223" s="5">
        <v>222</v>
      </c>
      <c r="B223" s="1" t="s">
        <v>13</v>
      </c>
      <c r="C223" s="1" t="s">
        <v>25</v>
      </c>
      <c r="D223" s="1" t="s">
        <v>15</v>
      </c>
      <c r="E223" s="1" t="s">
        <v>615</v>
      </c>
      <c r="F223" s="3" t="s">
        <v>616</v>
      </c>
      <c r="G223" s="1" t="s">
        <v>18</v>
      </c>
      <c r="H223" s="3" t="s">
        <v>617</v>
      </c>
      <c r="I223" s="3">
        <v>18000</v>
      </c>
      <c r="J223" s="3"/>
      <c r="K223" s="3"/>
      <c r="L223" s="3"/>
      <c r="M223" s="1" t="s">
        <v>92</v>
      </c>
      <c r="N223" s="4">
        <v>295</v>
      </c>
      <c r="O223" s="10">
        <f t="shared" si="3"/>
        <v>5310000</v>
      </c>
    </row>
    <row r="224" spans="1:15" x14ac:dyDescent="0.3">
      <c r="A224" s="2">
        <v>223</v>
      </c>
      <c r="B224" s="1" t="s">
        <v>13</v>
      </c>
      <c r="C224" s="1" t="s">
        <v>14</v>
      </c>
      <c r="D224" s="1" t="s">
        <v>15</v>
      </c>
      <c r="E224" s="1" t="s">
        <v>618</v>
      </c>
      <c r="F224" s="3" t="s">
        <v>619</v>
      </c>
      <c r="G224" s="1" t="s">
        <v>40</v>
      </c>
      <c r="H224" s="3" t="s">
        <v>505</v>
      </c>
      <c r="I224" s="3">
        <v>20</v>
      </c>
      <c r="J224" s="3"/>
      <c r="K224" s="3"/>
      <c r="L224" s="3"/>
      <c r="M224" s="1" t="s">
        <v>294</v>
      </c>
      <c r="N224" s="4">
        <v>29336</v>
      </c>
      <c r="O224" s="10">
        <f t="shared" si="3"/>
        <v>586720</v>
      </c>
    </row>
    <row r="225" spans="1:15" x14ac:dyDescent="0.3">
      <c r="A225" s="5">
        <v>224</v>
      </c>
      <c r="B225" s="1" t="s">
        <v>13</v>
      </c>
      <c r="C225" s="1" t="s">
        <v>14</v>
      </c>
      <c r="D225" s="1" t="s">
        <v>15</v>
      </c>
      <c r="E225" s="1" t="s">
        <v>620</v>
      </c>
      <c r="F225" s="3" t="s">
        <v>621</v>
      </c>
      <c r="G225" s="1" t="s">
        <v>40</v>
      </c>
      <c r="H225" s="3" t="s">
        <v>49</v>
      </c>
      <c r="I225" s="3">
        <v>400</v>
      </c>
      <c r="J225" s="3"/>
      <c r="K225" s="3"/>
      <c r="L225" s="3"/>
      <c r="M225" s="1" t="s">
        <v>20</v>
      </c>
      <c r="N225" s="4">
        <v>14725</v>
      </c>
      <c r="O225" s="10">
        <f t="shared" si="3"/>
        <v>5890000</v>
      </c>
    </row>
    <row r="226" spans="1:15" x14ac:dyDescent="0.3">
      <c r="A226" s="2">
        <v>225</v>
      </c>
      <c r="B226" s="1" t="s">
        <v>13</v>
      </c>
      <c r="C226" s="1" t="s">
        <v>14</v>
      </c>
      <c r="D226" s="1" t="s">
        <v>15</v>
      </c>
      <c r="E226" s="1" t="s">
        <v>622</v>
      </c>
      <c r="F226" s="3" t="s">
        <v>623</v>
      </c>
      <c r="G226" s="1" t="s">
        <v>18</v>
      </c>
      <c r="H226" s="3" t="s">
        <v>624</v>
      </c>
      <c r="I226" s="3">
        <v>0</v>
      </c>
      <c r="J226" s="3"/>
      <c r="K226" s="3"/>
      <c r="L226" s="3"/>
      <c r="M226" s="1" t="s">
        <v>625</v>
      </c>
      <c r="N226" s="4">
        <v>7825</v>
      </c>
      <c r="O226" s="10">
        <f t="shared" si="3"/>
        <v>0</v>
      </c>
    </row>
    <row r="227" spans="1:15" x14ac:dyDescent="0.3">
      <c r="A227" s="5">
        <v>226</v>
      </c>
      <c r="B227" s="1" t="s">
        <v>13</v>
      </c>
      <c r="C227" s="1" t="s">
        <v>14</v>
      </c>
      <c r="D227" s="1" t="s">
        <v>15</v>
      </c>
      <c r="E227" s="1" t="s">
        <v>626</v>
      </c>
      <c r="F227" s="3" t="s">
        <v>627</v>
      </c>
      <c r="G227" s="1" t="s">
        <v>18</v>
      </c>
      <c r="H227" s="3" t="s">
        <v>124</v>
      </c>
      <c r="I227" s="3">
        <v>42300</v>
      </c>
      <c r="J227" s="3"/>
      <c r="K227" s="3"/>
      <c r="L227" s="3"/>
      <c r="M227" s="1" t="s">
        <v>264</v>
      </c>
      <c r="N227" s="4">
        <v>1870</v>
      </c>
      <c r="O227" s="10">
        <f t="shared" si="3"/>
        <v>79101000</v>
      </c>
    </row>
    <row r="228" spans="1:15" x14ac:dyDescent="0.3">
      <c r="A228" s="2">
        <v>227</v>
      </c>
      <c r="B228" s="1" t="s">
        <v>13</v>
      </c>
      <c r="C228" s="1" t="s">
        <v>14</v>
      </c>
      <c r="D228" s="1" t="s">
        <v>15</v>
      </c>
      <c r="E228" s="1" t="s">
        <v>628</v>
      </c>
      <c r="F228" s="3" t="s">
        <v>629</v>
      </c>
      <c r="G228" s="1" t="s">
        <v>18</v>
      </c>
      <c r="H228" s="3" t="s">
        <v>19</v>
      </c>
      <c r="I228" s="3">
        <v>1500</v>
      </c>
      <c r="J228" s="3"/>
      <c r="K228" s="3"/>
      <c r="L228" s="3"/>
      <c r="M228" s="1" t="s">
        <v>81</v>
      </c>
      <c r="N228" s="4">
        <v>679</v>
      </c>
      <c r="O228" s="10">
        <f t="shared" si="3"/>
        <v>1018500</v>
      </c>
    </row>
    <row r="229" spans="1:15" x14ac:dyDescent="0.3">
      <c r="A229" s="5">
        <v>228</v>
      </c>
      <c r="B229" s="1" t="s">
        <v>13</v>
      </c>
      <c r="C229" s="1" t="s">
        <v>25</v>
      </c>
      <c r="D229" s="1" t="s">
        <v>15</v>
      </c>
      <c r="E229" s="1" t="s">
        <v>630</v>
      </c>
      <c r="F229" s="3" t="s">
        <v>631</v>
      </c>
      <c r="G229" s="1" t="s">
        <v>40</v>
      </c>
      <c r="H229" s="3" t="s">
        <v>168</v>
      </c>
      <c r="I229" s="3">
        <v>112</v>
      </c>
      <c r="J229" s="3"/>
      <c r="K229" s="3"/>
      <c r="L229" s="3"/>
      <c r="M229" s="1" t="s">
        <v>632</v>
      </c>
      <c r="N229" s="4">
        <v>64822</v>
      </c>
      <c r="O229" s="10">
        <f t="shared" si="3"/>
        <v>7260064</v>
      </c>
    </row>
    <row r="230" spans="1:15" x14ac:dyDescent="0.3">
      <c r="A230" s="2">
        <v>229</v>
      </c>
      <c r="B230" s="1" t="s">
        <v>13</v>
      </c>
      <c r="C230" s="1" t="s">
        <v>51</v>
      </c>
      <c r="D230" s="1" t="s">
        <v>15</v>
      </c>
      <c r="E230" s="1" t="s">
        <v>633</v>
      </c>
      <c r="F230" s="3" t="s">
        <v>634</v>
      </c>
      <c r="G230" s="1" t="s">
        <v>40</v>
      </c>
      <c r="H230" s="3" t="s">
        <v>385</v>
      </c>
      <c r="I230" s="3">
        <v>2750</v>
      </c>
      <c r="J230" s="3"/>
      <c r="K230" s="3"/>
      <c r="L230" s="3"/>
      <c r="M230" s="1" t="s">
        <v>386</v>
      </c>
      <c r="N230" s="4">
        <v>209</v>
      </c>
      <c r="O230" s="10">
        <f t="shared" si="3"/>
        <v>574750</v>
      </c>
    </row>
    <row r="231" spans="1:15" x14ac:dyDescent="0.3">
      <c r="A231" s="5">
        <v>230</v>
      </c>
      <c r="B231" s="1" t="s">
        <v>13</v>
      </c>
      <c r="C231" s="1" t="s">
        <v>25</v>
      </c>
      <c r="D231" s="1" t="s">
        <v>15</v>
      </c>
      <c r="E231" s="1" t="s">
        <v>635</v>
      </c>
      <c r="F231" s="3" t="s">
        <v>636</v>
      </c>
      <c r="G231" s="1" t="s">
        <v>18</v>
      </c>
      <c r="H231" s="3" t="s">
        <v>34</v>
      </c>
      <c r="I231" s="3">
        <v>240</v>
      </c>
      <c r="J231" s="3"/>
      <c r="K231" s="3"/>
      <c r="L231" s="3"/>
      <c r="M231" s="1" t="s">
        <v>637</v>
      </c>
      <c r="N231" s="4">
        <v>1166</v>
      </c>
      <c r="O231" s="10">
        <f t="shared" si="3"/>
        <v>279840</v>
      </c>
    </row>
    <row r="232" spans="1:15" x14ac:dyDescent="0.3">
      <c r="A232" s="2">
        <v>231</v>
      </c>
      <c r="B232" s="1" t="s">
        <v>13</v>
      </c>
      <c r="C232" s="1" t="s">
        <v>25</v>
      </c>
      <c r="D232" s="1" t="s">
        <v>15</v>
      </c>
      <c r="E232" s="1" t="s">
        <v>638</v>
      </c>
      <c r="F232" s="3" t="s">
        <v>639</v>
      </c>
      <c r="G232" s="1" t="s">
        <v>18</v>
      </c>
      <c r="H232" s="3" t="s">
        <v>34</v>
      </c>
      <c r="I232" s="3">
        <v>2100</v>
      </c>
      <c r="J232" s="3"/>
      <c r="K232" s="3"/>
      <c r="L232" s="3"/>
      <c r="M232" s="1" t="s">
        <v>637</v>
      </c>
      <c r="N232" s="4">
        <v>1219</v>
      </c>
      <c r="O232" s="10">
        <f t="shared" si="3"/>
        <v>2559900</v>
      </c>
    </row>
    <row r="233" spans="1:15" x14ac:dyDescent="0.3">
      <c r="A233" s="5">
        <v>232</v>
      </c>
      <c r="B233" s="1" t="s">
        <v>13</v>
      </c>
      <c r="C233" s="1" t="s">
        <v>14</v>
      </c>
      <c r="D233" s="1" t="s">
        <v>15</v>
      </c>
      <c r="E233" s="1" t="s">
        <v>640</v>
      </c>
      <c r="F233" s="3" t="s">
        <v>641</v>
      </c>
      <c r="G233" s="1" t="s">
        <v>18</v>
      </c>
      <c r="H233" s="3" t="s">
        <v>642</v>
      </c>
      <c r="I233" s="3">
        <v>7150</v>
      </c>
      <c r="J233" s="3"/>
      <c r="K233" s="3"/>
      <c r="L233" s="3"/>
      <c r="M233" s="1" t="s">
        <v>20</v>
      </c>
      <c r="N233" s="4">
        <v>2800</v>
      </c>
      <c r="O233" s="10">
        <f t="shared" si="3"/>
        <v>20020000</v>
      </c>
    </row>
    <row r="234" spans="1:15" x14ac:dyDescent="0.3">
      <c r="A234" s="2">
        <v>233</v>
      </c>
      <c r="B234" s="1" t="s">
        <v>13</v>
      </c>
      <c r="C234" s="1" t="s">
        <v>14</v>
      </c>
      <c r="D234" s="1" t="s">
        <v>15</v>
      </c>
      <c r="E234" s="1" t="s">
        <v>643</v>
      </c>
      <c r="F234" s="3" t="s">
        <v>644</v>
      </c>
      <c r="G234" s="1" t="s">
        <v>18</v>
      </c>
      <c r="H234" s="3" t="s">
        <v>642</v>
      </c>
      <c r="I234" s="3">
        <v>1100</v>
      </c>
      <c r="J234" s="3"/>
      <c r="K234" s="3"/>
      <c r="L234" s="3"/>
      <c r="M234" s="1" t="s">
        <v>20</v>
      </c>
      <c r="N234" s="4">
        <v>9960</v>
      </c>
      <c r="O234" s="10">
        <f t="shared" si="3"/>
        <v>10956000</v>
      </c>
    </row>
    <row r="235" spans="1:15" x14ac:dyDescent="0.3">
      <c r="A235" s="5">
        <v>234</v>
      </c>
      <c r="B235" s="1" t="s">
        <v>13</v>
      </c>
      <c r="C235" s="1" t="s">
        <v>14</v>
      </c>
      <c r="D235" s="1" t="s">
        <v>15</v>
      </c>
      <c r="E235" s="1" t="s">
        <v>645</v>
      </c>
      <c r="F235" s="3" t="s">
        <v>646</v>
      </c>
      <c r="G235" s="1" t="s">
        <v>18</v>
      </c>
      <c r="H235" s="3" t="s">
        <v>19</v>
      </c>
      <c r="I235" s="3">
        <v>20</v>
      </c>
      <c r="J235" s="3"/>
      <c r="K235" s="3"/>
      <c r="L235" s="3"/>
      <c r="M235" s="1" t="s">
        <v>20</v>
      </c>
      <c r="N235" s="4">
        <v>3890</v>
      </c>
      <c r="O235" s="10">
        <f t="shared" si="3"/>
        <v>77800</v>
      </c>
    </row>
    <row r="236" spans="1:15" x14ac:dyDescent="0.3">
      <c r="A236" s="2">
        <v>235</v>
      </c>
      <c r="B236" s="1" t="s">
        <v>13</v>
      </c>
      <c r="C236" s="1" t="s">
        <v>14</v>
      </c>
      <c r="D236" s="1" t="s">
        <v>15</v>
      </c>
      <c r="E236" s="1" t="s">
        <v>647</v>
      </c>
      <c r="F236" s="3" t="s">
        <v>648</v>
      </c>
      <c r="G236" s="1" t="s">
        <v>18</v>
      </c>
      <c r="H236" s="3" t="s">
        <v>19</v>
      </c>
      <c r="I236" s="3">
        <v>590</v>
      </c>
      <c r="J236" s="3"/>
      <c r="K236" s="3"/>
      <c r="L236" s="3"/>
      <c r="M236" s="1" t="s">
        <v>20</v>
      </c>
      <c r="N236" s="4">
        <v>7366</v>
      </c>
      <c r="O236" s="10">
        <f t="shared" si="3"/>
        <v>4345940</v>
      </c>
    </row>
    <row r="237" spans="1:15" x14ac:dyDescent="0.3">
      <c r="A237" s="5">
        <v>236</v>
      </c>
      <c r="B237" s="1" t="s">
        <v>13</v>
      </c>
      <c r="C237" s="1" t="s">
        <v>14</v>
      </c>
      <c r="D237" s="1" t="s">
        <v>15</v>
      </c>
      <c r="E237" s="1" t="s">
        <v>649</v>
      </c>
      <c r="F237" s="3" t="s">
        <v>650</v>
      </c>
      <c r="G237" s="1" t="s">
        <v>40</v>
      </c>
      <c r="H237" s="3" t="s">
        <v>188</v>
      </c>
      <c r="I237" s="3">
        <v>35</v>
      </c>
      <c r="J237" s="3"/>
      <c r="K237" s="3"/>
      <c r="L237" s="3"/>
      <c r="M237" s="1" t="s">
        <v>42</v>
      </c>
      <c r="N237" s="4">
        <v>46550</v>
      </c>
      <c r="O237" s="10">
        <f t="shared" si="3"/>
        <v>1629250</v>
      </c>
    </row>
    <row r="238" spans="1:15" x14ac:dyDescent="0.3">
      <c r="A238" s="2">
        <v>237</v>
      </c>
      <c r="B238" s="1" t="s">
        <v>13</v>
      </c>
      <c r="C238" s="1" t="s">
        <v>25</v>
      </c>
      <c r="D238" s="1" t="s">
        <v>15</v>
      </c>
      <c r="E238" s="1" t="s">
        <v>651</v>
      </c>
      <c r="F238" s="3" t="s">
        <v>652</v>
      </c>
      <c r="G238" s="1" t="s">
        <v>18</v>
      </c>
      <c r="H238" s="3" t="s">
        <v>653</v>
      </c>
      <c r="I238" s="3">
        <v>1950</v>
      </c>
      <c r="J238" s="3"/>
      <c r="K238" s="3"/>
      <c r="L238" s="3"/>
      <c r="M238" s="1" t="s">
        <v>29</v>
      </c>
      <c r="N238" s="4">
        <v>121</v>
      </c>
      <c r="O238" s="10">
        <f t="shared" si="3"/>
        <v>235950</v>
      </c>
    </row>
    <row r="239" spans="1:15" x14ac:dyDescent="0.3">
      <c r="A239" s="5">
        <v>238</v>
      </c>
      <c r="B239" s="1" t="s">
        <v>13</v>
      </c>
      <c r="C239" s="1" t="s">
        <v>25</v>
      </c>
      <c r="D239" s="1" t="s">
        <v>15</v>
      </c>
      <c r="E239" s="1" t="s">
        <v>654</v>
      </c>
      <c r="F239" s="3" t="s">
        <v>655</v>
      </c>
      <c r="G239" s="1" t="s">
        <v>18</v>
      </c>
      <c r="H239" s="3" t="s">
        <v>185</v>
      </c>
      <c r="I239" s="3">
        <v>5460</v>
      </c>
      <c r="J239" s="3"/>
      <c r="K239" s="3"/>
      <c r="L239" s="3"/>
      <c r="M239" s="1" t="s">
        <v>107</v>
      </c>
      <c r="N239" s="4">
        <v>723</v>
      </c>
      <c r="O239" s="10">
        <f t="shared" si="3"/>
        <v>3947580</v>
      </c>
    </row>
    <row r="240" spans="1:15" x14ac:dyDescent="0.3">
      <c r="A240" s="2">
        <v>239</v>
      </c>
      <c r="B240" s="1" t="s">
        <v>13</v>
      </c>
      <c r="C240" s="1" t="s">
        <v>25</v>
      </c>
      <c r="D240" s="1" t="s">
        <v>15</v>
      </c>
      <c r="E240" s="1" t="s">
        <v>656</v>
      </c>
      <c r="F240" s="3" t="s">
        <v>657</v>
      </c>
      <c r="G240" s="1" t="s">
        <v>18</v>
      </c>
      <c r="H240" s="3" t="s">
        <v>19</v>
      </c>
      <c r="I240" s="3">
        <v>0</v>
      </c>
      <c r="J240" s="3"/>
      <c r="K240" s="3"/>
      <c r="L240" s="3"/>
      <c r="M240" s="1" t="s">
        <v>658</v>
      </c>
      <c r="N240" s="4">
        <v>2032</v>
      </c>
      <c r="O240" s="10">
        <f t="shared" si="3"/>
        <v>0</v>
      </c>
    </row>
    <row r="241" spans="1:15" x14ac:dyDescent="0.3">
      <c r="A241" s="5">
        <v>240</v>
      </c>
      <c r="B241" s="1" t="s">
        <v>13</v>
      </c>
      <c r="C241" s="1" t="s">
        <v>14</v>
      </c>
      <c r="D241" s="1" t="s">
        <v>15</v>
      </c>
      <c r="E241" s="1" t="s">
        <v>60</v>
      </c>
      <c r="F241" s="3" t="s">
        <v>659</v>
      </c>
      <c r="G241" s="1" t="s">
        <v>40</v>
      </c>
      <c r="H241" s="3" t="s">
        <v>388</v>
      </c>
      <c r="I241" s="3">
        <v>10</v>
      </c>
      <c r="J241" s="3"/>
      <c r="K241" s="3"/>
      <c r="L241" s="3"/>
      <c r="M241" s="1" t="s">
        <v>660</v>
      </c>
      <c r="N241" s="4">
        <v>30000</v>
      </c>
      <c r="O241" s="10">
        <f t="shared" si="3"/>
        <v>300000</v>
      </c>
    </row>
    <row r="242" spans="1:15" x14ac:dyDescent="0.3">
      <c r="A242" s="2">
        <v>241</v>
      </c>
      <c r="B242" s="1" t="s">
        <v>13</v>
      </c>
      <c r="C242" s="1" t="s">
        <v>25</v>
      </c>
      <c r="D242" s="1" t="s">
        <v>15</v>
      </c>
      <c r="E242" s="1" t="s">
        <v>60</v>
      </c>
      <c r="F242" s="3" t="s">
        <v>661</v>
      </c>
      <c r="G242" s="1" t="s">
        <v>40</v>
      </c>
      <c r="H242" s="3" t="s">
        <v>388</v>
      </c>
      <c r="I242" s="3">
        <v>600</v>
      </c>
      <c r="J242" s="3"/>
      <c r="K242" s="3"/>
      <c r="L242" s="3"/>
      <c r="M242" s="1" t="s">
        <v>161</v>
      </c>
      <c r="N242" s="4">
        <v>470</v>
      </c>
      <c r="O242" s="10">
        <f t="shared" si="3"/>
        <v>282000</v>
      </c>
    </row>
    <row r="243" spans="1:15" x14ac:dyDescent="0.3">
      <c r="A243" s="5">
        <v>242</v>
      </c>
      <c r="B243" s="1" t="s">
        <v>13</v>
      </c>
      <c r="C243" s="1" t="s">
        <v>51</v>
      </c>
      <c r="D243" s="1" t="s">
        <v>15</v>
      </c>
      <c r="E243" s="1" t="s">
        <v>662</v>
      </c>
      <c r="F243" s="3" t="s">
        <v>663</v>
      </c>
      <c r="G243" s="1" t="s">
        <v>18</v>
      </c>
      <c r="H243" s="3" t="s">
        <v>664</v>
      </c>
      <c r="I243" s="3">
        <v>53</v>
      </c>
      <c r="J243" s="3"/>
      <c r="K243" s="3"/>
      <c r="L243" s="3"/>
      <c r="M243" s="1" t="s">
        <v>42</v>
      </c>
      <c r="N243" s="4">
        <v>30420</v>
      </c>
      <c r="O243" s="10">
        <f t="shared" si="3"/>
        <v>1612260</v>
      </c>
    </row>
    <row r="244" spans="1:15" x14ac:dyDescent="0.3">
      <c r="A244" s="2">
        <v>243</v>
      </c>
      <c r="B244" s="1" t="s">
        <v>13</v>
      </c>
      <c r="C244" s="1" t="s">
        <v>51</v>
      </c>
      <c r="D244" s="1" t="s">
        <v>15</v>
      </c>
      <c r="E244" s="1" t="s">
        <v>665</v>
      </c>
      <c r="F244" s="3" t="s">
        <v>666</v>
      </c>
      <c r="G244" s="1" t="s">
        <v>18</v>
      </c>
      <c r="H244" s="3" t="s">
        <v>664</v>
      </c>
      <c r="I244" s="3">
        <v>28</v>
      </c>
      <c r="J244" s="3"/>
      <c r="K244" s="3"/>
      <c r="L244" s="3"/>
      <c r="M244" s="1" t="s">
        <v>42</v>
      </c>
      <c r="N244" s="4">
        <v>38275</v>
      </c>
      <c r="O244" s="10">
        <f t="shared" si="3"/>
        <v>1071700</v>
      </c>
    </row>
    <row r="245" spans="1:15" x14ac:dyDescent="0.3">
      <c r="A245" s="5">
        <v>244</v>
      </c>
      <c r="B245" s="1" t="s">
        <v>13</v>
      </c>
      <c r="C245" s="1" t="s">
        <v>25</v>
      </c>
      <c r="D245" s="1" t="s">
        <v>15</v>
      </c>
      <c r="E245" s="1" t="s">
        <v>667</v>
      </c>
      <c r="F245" s="3" t="s">
        <v>668</v>
      </c>
      <c r="G245" s="1" t="s">
        <v>18</v>
      </c>
      <c r="H245" s="3" t="s">
        <v>669</v>
      </c>
      <c r="I245" s="3">
        <v>1950</v>
      </c>
      <c r="J245" s="3"/>
      <c r="K245" s="3"/>
      <c r="L245" s="3"/>
      <c r="M245" s="1" t="s">
        <v>107</v>
      </c>
      <c r="N245" s="4">
        <v>702</v>
      </c>
      <c r="O245" s="10">
        <f t="shared" si="3"/>
        <v>1368900</v>
      </c>
    </row>
    <row r="246" spans="1:15" x14ac:dyDescent="0.3">
      <c r="A246" s="2">
        <v>245</v>
      </c>
      <c r="B246" s="1" t="s">
        <v>13</v>
      </c>
      <c r="C246" s="1" t="s">
        <v>25</v>
      </c>
      <c r="D246" s="1" t="s">
        <v>15</v>
      </c>
      <c r="E246" s="1" t="s">
        <v>670</v>
      </c>
      <c r="F246" s="3" t="s">
        <v>671</v>
      </c>
      <c r="G246" s="1" t="s">
        <v>18</v>
      </c>
      <c r="H246" s="3" t="s">
        <v>669</v>
      </c>
      <c r="I246" s="3">
        <v>1890</v>
      </c>
      <c r="J246" s="3"/>
      <c r="K246" s="3"/>
      <c r="L246" s="3"/>
      <c r="M246" s="1" t="s">
        <v>107</v>
      </c>
      <c r="N246" s="4">
        <v>858</v>
      </c>
      <c r="O246" s="10">
        <f t="shared" si="3"/>
        <v>1621620</v>
      </c>
    </row>
    <row r="247" spans="1:15" x14ac:dyDescent="0.3">
      <c r="A247" s="5">
        <v>246</v>
      </c>
      <c r="B247" s="1" t="s">
        <v>13</v>
      </c>
      <c r="C247" s="1" t="s">
        <v>14</v>
      </c>
      <c r="D247" s="1" t="s">
        <v>15</v>
      </c>
      <c r="E247" s="1" t="s">
        <v>672</v>
      </c>
      <c r="F247" s="3" t="s">
        <v>673</v>
      </c>
      <c r="G247" s="1" t="s">
        <v>18</v>
      </c>
      <c r="H247" s="3" t="s">
        <v>674</v>
      </c>
      <c r="I247" s="3">
        <v>5</v>
      </c>
      <c r="J247" s="3"/>
      <c r="K247" s="3"/>
      <c r="L247" s="3"/>
      <c r="M247" s="1" t="s">
        <v>35</v>
      </c>
      <c r="N247" s="4">
        <v>2205120</v>
      </c>
      <c r="O247" s="10">
        <f t="shared" si="3"/>
        <v>11025600</v>
      </c>
    </row>
    <row r="248" spans="1:15" x14ac:dyDescent="0.3">
      <c r="A248" s="2">
        <v>247</v>
      </c>
      <c r="B248" s="1" t="s">
        <v>13</v>
      </c>
      <c r="C248" s="1" t="s">
        <v>25</v>
      </c>
      <c r="D248" s="1" t="s">
        <v>15</v>
      </c>
      <c r="E248" s="1" t="s">
        <v>675</v>
      </c>
      <c r="F248" s="3" t="s">
        <v>676</v>
      </c>
      <c r="G248" s="1" t="s">
        <v>18</v>
      </c>
      <c r="H248" s="3" t="s">
        <v>224</v>
      </c>
      <c r="I248" s="3">
        <v>500</v>
      </c>
      <c r="J248" s="3"/>
      <c r="K248" s="3"/>
      <c r="L248" s="3"/>
      <c r="M248" s="1" t="s">
        <v>500</v>
      </c>
      <c r="N248" s="4">
        <v>104</v>
      </c>
      <c r="O248" s="10">
        <f t="shared" si="3"/>
        <v>52000</v>
      </c>
    </row>
    <row r="249" spans="1:15" x14ac:dyDescent="0.3">
      <c r="A249" s="5">
        <v>248</v>
      </c>
      <c r="B249" s="1" t="s">
        <v>13</v>
      </c>
      <c r="C249" s="1" t="s">
        <v>25</v>
      </c>
      <c r="D249" s="1" t="s">
        <v>15</v>
      </c>
      <c r="E249" s="1" t="s">
        <v>677</v>
      </c>
      <c r="F249" s="3" t="s">
        <v>678</v>
      </c>
      <c r="G249" s="1" t="s">
        <v>18</v>
      </c>
      <c r="H249" s="3" t="s">
        <v>224</v>
      </c>
      <c r="I249" s="3">
        <v>200</v>
      </c>
      <c r="J249" s="3"/>
      <c r="K249" s="3"/>
      <c r="L249" s="3"/>
      <c r="M249" s="1" t="s">
        <v>249</v>
      </c>
      <c r="N249" s="4">
        <v>202</v>
      </c>
      <c r="O249" s="10">
        <f t="shared" si="3"/>
        <v>40400</v>
      </c>
    </row>
    <row r="250" spans="1:15" x14ac:dyDescent="0.3">
      <c r="A250" s="2">
        <v>249</v>
      </c>
      <c r="B250" s="1" t="s">
        <v>13</v>
      </c>
      <c r="C250" s="1" t="s">
        <v>25</v>
      </c>
      <c r="D250" s="1" t="s">
        <v>15</v>
      </c>
      <c r="E250" s="1" t="s">
        <v>679</v>
      </c>
      <c r="F250" s="3" t="s">
        <v>680</v>
      </c>
      <c r="G250" s="1" t="s">
        <v>18</v>
      </c>
      <c r="H250" s="3" t="s">
        <v>224</v>
      </c>
      <c r="I250" s="3">
        <v>500</v>
      </c>
      <c r="J250" s="3"/>
      <c r="K250" s="3"/>
      <c r="L250" s="3"/>
      <c r="M250" s="1" t="s">
        <v>249</v>
      </c>
      <c r="N250" s="4">
        <v>234</v>
      </c>
      <c r="O250" s="10">
        <f t="shared" si="3"/>
        <v>117000</v>
      </c>
    </row>
    <row r="251" spans="1:15" x14ac:dyDescent="0.3">
      <c r="A251" s="5">
        <v>250</v>
      </c>
      <c r="B251" s="1" t="s">
        <v>13</v>
      </c>
      <c r="C251" s="1" t="s">
        <v>25</v>
      </c>
      <c r="D251" s="1" t="s">
        <v>15</v>
      </c>
      <c r="E251" s="1" t="s">
        <v>681</v>
      </c>
      <c r="F251" s="3" t="s">
        <v>682</v>
      </c>
      <c r="G251" s="1" t="s">
        <v>18</v>
      </c>
      <c r="H251" s="3" t="s">
        <v>224</v>
      </c>
      <c r="I251" s="3">
        <v>700</v>
      </c>
      <c r="J251" s="3"/>
      <c r="K251" s="3"/>
      <c r="L251" s="3"/>
      <c r="M251" s="1" t="s">
        <v>249</v>
      </c>
      <c r="N251" s="4">
        <v>267</v>
      </c>
      <c r="O251" s="10">
        <f t="shared" si="3"/>
        <v>186900</v>
      </c>
    </row>
    <row r="252" spans="1:15" x14ac:dyDescent="0.3">
      <c r="A252" s="2">
        <v>251</v>
      </c>
      <c r="B252" s="1" t="s">
        <v>13</v>
      </c>
      <c r="C252" s="1" t="s">
        <v>25</v>
      </c>
      <c r="D252" s="1" t="s">
        <v>15</v>
      </c>
      <c r="E252" s="1" t="s">
        <v>683</v>
      </c>
      <c r="F252" s="3" t="s">
        <v>684</v>
      </c>
      <c r="G252" s="1" t="s">
        <v>18</v>
      </c>
      <c r="H252" s="3" t="s">
        <v>172</v>
      </c>
      <c r="I252" s="3">
        <v>392</v>
      </c>
      <c r="J252" s="3"/>
      <c r="K252" s="3"/>
      <c r="L252" s="3"/>
      <c r="M252" s="1" t="s">
        <v>685</v>
      </c>
      <c r="N252" s="4">
        <v>4488</v>
      </c>
      <c r="O252" s="10">
        <f t="shared" si="3"/>
        <v>1759296</v>
      </c>
    </row>
    <row r="253" spans="1:15" x14ac:dyDescent="0.3">
      <c r="A253" s="5">
        <v>252</v>
      </c>
      <c r="B253" s="1" t="s">
        <v>13</v>
      </c>
      <c r="C253" s="1" t="s">
        <v>25</v>
      </c>
      <c r="D253" s="1" t="s">
        <v>15</v>
      </c>
      <c r="E253" s="1" t="s">
        <v>686</v>
      </c>
      <c r="F253" s="3" t="s">
        <v>687</v>
      </c>
      <c r="G253" s="1" t="s">
        <v>18</v>
      </c>
      <c r="H253" s="3" t="s">
        <v>102</v>
      </c>
      <c r="I253" s="3">
        <v>6800</v>
      </c>
      <c r="J253" s="3"/>
      <c r="K253" s="3"/>
      <c r="L253" s="3"/>
      <c r="M253" s="1" t="s">
        <v>688</v>
      </c>
      <c r="N253" s="4">
        <v>426</v>
      </c>
      <c r="O253" s="10">
        <f t="shared" si="3"/>
        <v>2896800</v>
      </c>
    </row>
    <row r="254" spans="1:15" x14ac:dyDescent="0.3">
      <c r="A254" s="2">
        <v>253</v>
      </c>
      <c r="B254" s="1" t="s">
        <v>13</v>
      </c>
      <c r="C254" s="1" t="s">
        <v>25</v>
      </c>
      <c r="D254" s="1" t="s">
        <v>15</v>
      </c>
      <c r="E254" s="1" t="s">
        <v>689</v>
      </c>
      <c r="F254" s="3" t="s">
        <v>690</v>
      </c>
      <c r="G254" s="1" t="s">
        <v>18</v>
      </c>
      <c r="H254" s="3" t="s">
        <v>102</v>
      </c>
      <c r="I254" s="3">
        <v>5400</v>
      </c>
      <c r="J254" s="3"/>
      <c r="K254" s="3"/>
      <c r="L254" s="3"/>
      <c r="M254" s="1" t="s">
        <v>688</v>
      </c>
      <c r="N254" s="4">
        <v>619</v>
      </c>
      <c r="O254" s="10">
        <f t="shared" si="3"/>
        <v>3342600</v>
      </c>
    </row>
    <row r="255" spans="1:15" x14ac:dyDescent="0.3">
      <c r="A255" s="5">
        <v>254</v>
      </c>
      <c r="B255" s="1" t="s">
        <v>13</v>
      </c>
      <c r="C255" s="1" t="s">
        <v>25</v>
      </c>
      <c r="D255" s="1" t="s">
        <v>15</v>
      </c>
      <c r="E255" s="1" t="s">
        <v>691</v>
      </c>
      <c r="F255" s="3" t="s">
        <v>692</v>
      </c>
      <c r="G255" s="1" t="s">
        <v>18</v>
      </c>
      <c r="H255" s="3" t="s">
        <v>102</v>
      </c>
      <c r="I255" s="3">
        <v>4950</v>
      </c>
      <c r="J255" s="3"/>
      <c r="K255" s="3"/>
      <c r="L255" s="3"/>
      <c r="M255" s="1" t="s">
        <v>29</v>
      </c>
      <c r="N255" s="4">
        <v>673</v>
      </c>
      <c r="O255" s="10">
        <f t="shared" si="3"/>
        <v>3331350</v>
      </c>
    </row>
    <row r="256" spans="1:15" x14ac:dyDescent="0.3">
      <c r="A256" s="2">
        <v>255</v>
      </c>
      <c r="B256" s="1" t="s">
        <v>13</v>
      </c>
      <c r="C256" s="1" t="s">
        <v>25</v>
      </c>
      <c r="D256" s="1" t="s">
        <v>15</v>
      </c>
      <c r="E256" s="1" t="s">
        <v>693</v>
      </c>
      <c r="F256" s="3" t="s">
        <v>694</v>
      </c>
      <c r="G256" s="1" t="s">
        <v>18</v>
      </c>
      <c r="H256" s="3" t="s">
        <v>695</v>
      </c>
      <c r="I256" s="3">
        <v>4100</v>
      </c>
      <c r="J256" s="3"/>
      <c r="K256" s="3"/>
      <c r="L256" s="3"/>
      <c r="M256" s="1" t="s">
        <v>696</v>
      </c>
      <c r="N256" s="4">
        <v>189</v>
      </c>
      <c r="O256" s="10">
        <f t="shared" si="3"/>
        <v>774900</v>
      </c>
    </row>
    <row r="257" spans="1:15" x14ac:dyDescent="0.3">
      <c r="A257" s="5">
        <v>256</v>
      </c>
      <c r="B257" s="1" t="s">
        <v>13</v>
      </c>
      <c r="C257" s="1" t="s">
        <v>14</v>
      </c>
      <c r="D257" s="1" t="s">
        <v>15</v>
      </c>
      <c r="E257" s="1" t="s">
        <v>697</v>
      </c>
      <c r="F257" s="3" t="s">
        <v>698</v>
      </c>
      <c r="G257" s="1" t="s">
        <v>18</v>
      </c>
      <c r="H257" s="3" t="s">
        <v>699</v>
      </c>
      <c r="I257" s="3">
        <v>0</v>
      </c>
      <c r="J257" s="3"/>
      <c r="K257" s="3"/>
      <c r="L257" s="3"/>
      <c r="M257" s="1" t="s">
        <v>520</v>
      </c>
      <c r="N257" s="4">
        <v>249500</v>
      </c>
      <c r="O257" s="10">
        <f t="shared" si="3"/>
        <v>0</v>
      </c>
    </row>
    <row r="258" spans="1:15" x14ac:dyDescent="0.3">
      <c r="A258" s="2">
        <v>257</v>
      </c>
      <c r="B258" s="1" t="s">
        <v>13</v>
      </c>
      <c r="C258" s="1" t="s">
        <v>14</v>
      </c>
      <c r="D258" s="1" t="s">
        <v>15</v>
      </c>
      <c r="E258" s="1" t="s">
        <v>700</v>
      </c>
      <c r="F258" s="3" t="s">
        <v>701</v>
      </c>
      <c r="G258" s="1" t="s">
        <v>40</v>
      </c>
      <c r="H258" s="3" t="s">
        <v>87</v>
      </c>
      <c r="I258" s="3">
        <v>20</v>
      </c>
      <c r="J258" s="3"/>
      <c r="K258" s="3"/>
      <c r="L258" s="3"/>
      <c r="M258" s="1" t="s">
        <v>99</v>
      </c>
      <c r="N258" s="4">
        <v>75915</v>
      </c>
      <c r="O258" s="10">
        <f t="shared" si="3"/>
        <v>1518300</v>
      </c>
    </row>
    <row r="259" spans="1:15" x14ac:dyDescent="0.3">
      <c r="A259" s="5">
        <v>258</v>
      </c>
      <c r="B259" s="1" t="s">
        <v>13</v>
      </c>
      <c r="C259" s="1" t="s">
        <v>14</v>
      </c>
      <c r="D259" s="1" t="s">
        <v>15</v>
      </c>
      <c r="E259" s="1" t="s">
        <v>702</v>
      </c>
      <c r="F259" s="3" t="s">
        <v>703</v>
      </c>
      <c r="G259" s="1" t="s">
        <v>40</v>
      </c>
      <c r="H259" s="3" t="s">
        <v>185</v>
      </c>
      <c r="I259" s="3">
        <v>10</v>
      </c>
      <c r="J259" s="3"/>
      <c r="K259" s="3"/>
      <c r="L259" s="3"/>
      <c r="M259" s="1" t="s">
        <v>99</v>
      </c>
      <c r="N259" s="4">
        <v>51034</v>
      </c>
      <c r="O259" s="10">
        <f t="shared" ref="O259:O322" si="4">N259*I259</f>
        <v>510340</v>
      </c>
    </row>
    <row r="260" spans="1:15" x14ac:dyDescent="0.3">
      <c r="A260" s="2">
        <v>259</v>
      </c>
      <c r="B260" s="1" t="s">
        <v>13</v>
      </c>
      <c r="C260" s="1" t="s">
        <v>14</v>
      </c>
      <c r="D260" s="1" t="s">
        <v>15</v>
      </c>
      <c r="E260" s="1" t="s">
        <v>704</v>
      </c>
      <c r="F260" s="3" t="s">
        <v>705</v>
      </c>
      <c r="G260" s="1" t="s">
        <v>18</v>
      </c>
      <c r="H260" s="3" t="s">
        <v>157</v>
      </c>
      <c r="I260" s="3">
        <v>1650</v>
      </c>
      <c r="J260" s="3"/>
      <c r="K260" s="3"/>
      <c r="L260" s="3"/>
      <c r="M260" s="1" t="s">
        <v>20</v>
      </c>
      <c r="N260" s="4">
        <v>2175</v>
      </c>
      <c r="O260" s="10">
        <f t="shared" si="4"/>
        <v>3588750</v>
      </c>
    </row>
    <row r="261" spans="1:15" x14ac:dyDescent="0.3">
      <c r="A261" s="5">
        <v>260</v>
      </c>
      <c r="B261" s="1" t="s">
        <v>13</v>
      </c>
      <c r="C261" s="1" t="s">
        <v>51</v>
      </c>
      <c r="D261" s="1" t="s">
        <v>15</v>
      </c>
      <c r="E261" s="1" t="s">
        <v>706</v>
      </c>
      <c r="F261" s="3" t="s">
        <v>707</v>
      </c>
      <c r="G261" s="1" t="s">
        <v>18</v>
      </c>
      <c r="H261" s="3" t="s">
        <v>708</v>
      </c>
      <c r="I261" s="3">
        <v>56</v>
      </c>
      <c r="J261" s="3"/>
      <c r="K261" s="3"/>
      <c r="L261" s="3"/>
      <c r="M261" s="1" t="s">
        <v>709</v>
      </c>
      <c r="N261" s="4">
        <v>6131</v>
      </c>
      <c r="O261" s="10">
        <f t="shared" si="4"/>
        <v>343336</v>
      </c>
    </row>
    <row r="262" spans="1:15" x14ac:dyDescent="0.3">
      <c r="A262" s="2">
        <v>261</v>
      </c>
      <c r="B262" s="1" t="s">
        <v>13</v>
      </c>
      <c r="C262" s="1" t="s">
        <v>14</v>
      </c>
      <c r="D262" s="1" t="s">
        <v>15</v>
      </c>
      <c r="E262" s="1" t="s">
        <v>710</v>
      </c>
      <c r="F262" s="3" t="s">
        <v>711</v>
      </c>
      <c r="G262" s="1" t="s">
        <v>40</v>
      </c>
      <c r="H262" s="3" t="s">
        <v>102</v>
      </c>
      <c r="I262" s="3">
        <v>4</v>
      </c>
      <c r="J262" s="3"/>
      <c r="K262" s="3"/>
      <c r="L262" s="3"/>
      <c r="M262" s="1" t="s">
        <v>35</v>
      </c>
      <c r="N262" s="4">
        <v>1480100</v>
      </c>
      <c r="O262" s="10">
        <f t="shared" si="4"/>
        <v>5920400</v>
      </c>
    </row>
    <row r="263" spans="1:15" x14ac:dyDescent="0.3">
      <c r="A263" s="5">
        <v>262</v>
      </c>
      <c r="B263" s="1" t="s">
        <v>13</v>
      </c>
      <c r="C263" s="1" t="s">
        <v>14</v>
      </c>
      <c r="D263" s="1" t="s">
        <v>15</v>
      </c>
      <c r="E263" s="1" t="s">
        <v>712</v>
      </c>
      <c r="F263" s="3" t="s">
        <v>713</v>
      </c>
      <c r="G263" s="1" t="s">
        <v>18</v>
      </c>
      <c r="H263" s="3" t="s">
        <v>303</v>
      </c>
      <c r="I263" s="3">
        <v>200</v>
      </c>
      <c r="J263" s="3"/>
      <c r="K263" s="3"/>
      <c r="L263" s="3"/>
      <c r="M263" s="1" t="s">
        <v>72</v>
      </c>
      <c r="N263" s="4">
        <v>8036</v>
      </c>
      <c r="O263" s="10">
        <f t="shared" si="4"/>
        <v>1607200</v>
      </c>
    </row>
    <row r="264" spans="1:15" x14ac:dyDescent="0.3">
      <c r="A264" s="2">
        <v>263</v>
      </c>
      <c r="B264" s="1" t="s">
        <v>13</v>
      </c>
      <c r="C264" s="1" t="s">
        <v>25</v>
      </c>
      <c r="D264" s="1" t="s">
        <v>15</v>
      </c>
      <c r="E264" s="1" t="s">
        <v>714</v>
      </c>
      <c r="F264" s="3" t="s">
        <v>715</v>
      </c>
      <c r="G264" s="1" t="s">
        <v>18</v>
      </c>
      <c r="H264" s="3" t="s">
        <v>716</v>
      </c>
      <c r="I264" s="3">
        <v>24000</v>
      </c>
      <c r="J264" s="3"/>
      <c r="K264" s="3"/>
      <c r="L264" s="3"/>
      <c r="M264" s="1" t="s">
        <v>717</v>
      </c>
      <c r="N264" s="4">
        <v>25</v>
      </c>
      <c r="O264" s="10">
        <f t="shared" si="4"/>
        <v>600000</v>
      </c>
    </row>
    <row r="265" spans="1:15" x14ac:dyDescent="0.3">
      <c r="A265" s="5">
        <v>264</v>
      </c>
      <c r="B265" s="1" t="s">
        <v>13</v>
      </c>
      <c r="C265" s="1" t="s">
        <v>25</v>
      </c>
      <c r="D265" s="1" t="s">
        <v>15</v>
      </c>
      <c r="E265" s="1" t="s">
        <v>718</v>
      </c>
      <c r="F265" s="3" t="s">
        <v>719</v>
      </c>
      <c r="G265" s="1" t="s">
        <v>18</v>
      </c>
      <c r="H265" s="3" t="s">
        <v>716</v>
      </c>
      <c r="I265" s="3">
        <v>1000</v>
      </c>
      <c r="J265" s="3"/>
      <c r="K265" s="3"/>
      <c r="L265" s="3"/>
      <c r="M265" s="1" t="s">
        <v>494</v>
      </c>
      <c r="N265" s="4">
        <v>25</v>
      </c>
      <c r="O265" s="10">
        <f t="shared" si="4"/>
        <v>25000</v>
      </c>
    </row>
    <row r="266" spans="1:15" x14ac:dyDescent="0.3">
      <c r="A266" s="2">
        <v>265</v>
      </c>
      <c r="B266" s="1" t="s">
        <v>13</v>
      </c>
      <c r="C266" s="1" t="s">
        <v>14</v>
      </c>
      <c r="D266" s="1" t="s">
        <v>15</v>
      </c>
      <c r="E266" s="1" t="s">
        <v>720</v>
      </c>
      <c r="F266" s="3" t="s">
        <v>721</v>
      </c>
      <c r="G266" s="1" t="s">
        <v>40</v>
      </c>
      <c r="H266" s="3" t="s">
        <v>664</v>
      </c>
      <c r="I266" s="3">
        <v>100</v>
      </c>
      <c r="J266" s="3"/>
      <c r="K266" s="3"/>
      <c r="L266" s="3"/>
      <c r="M266" s="1" t="s">
        <v>113</v>
      </c>
      <c r="N266" s="4">
        <v>165272</v>
      </c>
      <c r="O266" s="10">
        <f t="shared" si="4"/>
        <v>16527200</v>
      </c>
    </row>
    <row r="267" spans="1:15" x14ac:dyDescent="0.3">
      <c r="A267" s="5">
        <v>266</v>
      </c>
      <c r="B267" s="1" t="s">
        <v>13</v>
      </c>
      <c r="C267" s="1" t="s">
        <v>14</v>
      </c>
      <c r="D267" s="1" t="s">
        <v>15</v>
      </c>
      <c r="E267" s="1" t="s">
        <v>722</v>
      </c>
      <c r="F267" s="3" t="s">
        <v>723</v>
      </c>
      <c r="G267" s="1" t="s">
        <v>18</v>
      </c>
      <c r="H267" s="3" t="s">
        <v>724</v>
      </c>
      <c r="I267" s="3">
        <v>1350</v>
      </c>
      <c r="J267" s="3"/>
      <c r="K267" s="3"/>
      <c r="L267" s="3"/>
      <c r="M267" s="1" t="s">
        <v>20</v>
      </c>
      <c r="N267" s="4">
        <v>23566</v>
      </c>
      <c r="O267" s="10">
        <f t="shared" si="4"/>
        <v>31814100</v>
      </c>
    </row>
    <row r="268" spans="1:15" x14ac:dyDescent="0.3">
      <c r="A268" s="2">
        <v>267</v>
      </c>
      <c r="B268" s="1" t="s">
        <v>13</v>
      </c>
      <c r="C268" s="1" t="s">
        <v>25</v>
      </c>
      <c r="D268" s="1" t="s">
        <v>15</v>
      </c>
      <c r="E268" s="1" t="s">
        <v>725</v>
      </c>
      <c r="F268" s="3" t="s">
        <v>726</v>
      </c>
      <c r="G268" s="1" t="s">
        <v>18</v>
      </c>
      <c r="H268" s="3" t="s">
        <v>19</v>
      </c>
      <c r="I268" s="3">
        <v>30000</v>
      </c>
      <c r="J268" s="3"/>
      <c r="K268" s="3"/>
      <c r="L268" s="3"/>
      <c r="M268" s="1" t="s">
        <v>249</v>
      </c>
      <c r="N268" s="4">
        <v>104</v>
      </c>
      <c r="O268" s="10">
        <f t="shared" si="4"/>
        <v>3120000</v>
      </c>
    </row>
    <row r="269" spans="1:15" x14ac:dyDescent="0.3">
      <c r="A269" s="5">
        <v>268</v>
      </c>
      <c r="B269" s="1" t="s">
        <v>13</v>
      </c>
      <c r="C269" s="1" t="s">
        <v>25</v>
      </c>
      <c r="D269" s="1" t="s">
        <v>15</v>
      </c>
      <c r="E269" s="1" t="s">
        <v>727</v>
      </c>
      <c r="F269" s="3" t="s">
        <v>728</v>
      </c>
      <c r="G269" s="1" t="s">
        <v>18</v>
      </c>
      <c r="H269" s="3" t="s">
        <v>185</v>
      </c>
      <c r="I269" s="3">
        <v>6860</v>
      </c>
      <c r="J269" s="3"/>
      <c r="K269" s="3"/>
      <c r="L269" s="3"/>
      <c r="M269" s="1" t="s">
        <v>103</v>
      </c>
      <c r="N269" s="4">
        <v>760</v>
      </c>
      <c r="O269" s="10">
        <f t="shared" si="4"/>
        <v>5213600</v>
      </c>
    </row>
    <row r="270" spans="1:15" x14ac:dyDescent="0.3">
      <c r="A270" s="2">
        <v>269</v>
      </c>
      <c r="B270" s="1" t="s">
        <v>13</v>
      </c>
      <c r="C270" s="1" t="s">
        <v>14</v>
      </c>
      <c r="D270" s="1" t="s">
        <v>15</v>
      </c>
      <c r="E270" s="1" t="s">
        <v>729</v>
      </c>
      <c r="F270" s="3" t="s">
        <v>730</v>
      </c>
      <c r="G270" s="1" t="s">
        <v>40</v>
      </c>
      <c r="H270" s="3" t="s">
        <v>731</v>
      </c>
      <c r="I270" s="3">
        <v>12</v>
      </c>
      <c r="J270" s="3"/>
      <c r="K270" s="3"/>
      <c r="L270" s="3"/>
      <c r="M270" s="1" t="s">
        <v>337</v>
      </c>
      <c r="N270" s="4">
        <v>85700</v>
      </c>
      <c r="O270" s="10">
        <f t="shared" si="4"/>
        <v>1028400</v>
      </c>
    </row>
    <row r="271" spans="1:15" x14ac:dyDescent="0.3">
      <c r="A271" s="5">
        <v>270</v>
      </c>
      <c r="B271" s="1" t="s">
        <v>13</v>
      </c>
      <c r="C271" s="1" t="s">
        <v>14</v>
      </c>
      <c r="D271" s="1" t="s">
        <v>15</v>
      </c>
      <c r="E271" s="1" t="s">
        <v>732</v>
      </c>
      <c r="F271" s="3" t="s">
        <v>733</v>
      </c>
      <c r="G271" s="1" t="s">
        <v>18</v>
      </c>
      <c r="H271" s="3" t="s">
        <v>393</v>
      </c>
      <c r="I271" s="3">
        <v>76</v>
      </c>
      <c r="J271" s="3"/>
      <c r="K271" s="3"/>
      <c r="L271" s="3"/>
      <c r="M271" s="1" t="s">
        <v>42</v>
      </c>
      <c r="N271" s="4">
        <v>2232879</v>
      </c>
      <c r="O271" s="10">
        <f t="shared" si="4"/>
        <v>169698804</v>
      </c>
    </row>
    <row r="272" spans="1:15" x14ac:dyDescent="0.3">
      <c r="A272" s="2">
        <v>271</v>
      </c>
      <c r="B272" s="1" t="s">
        <v>13</v>
      </c>
      <c r="C272" s="1" t="s">
        <v>14</v>
      </c>
      <c r="D272" s="1" t="s">
        <v>15</v>
      </c>
      <c r="E272" s="1" t="s">
        <v>734</v>
      </c>
      <c r="F272" s="3" t="s">
        <v>735</v>
      </c>
      <c r="G272" s="1" t="s">
        <v>18</v>
      </c>
      <c r="H272" s="3" t="s">
        <v>736</v>
      </c>
      <c r="I272" s="3">
        <v>490</v>
      </c>
      <c r="J272" s="3"/>
      <c r="K272" s="3"/>
      <c r="L272" s="3"/>
      <c r="M272" s="1" t="s">
        <v>737</v>
      </c>
      <c r="N272" s="4">
        <v>5656</v>
      </c>
      <c r="O272" s="10">
        <f t="shared" si="4"/>
        <v>2771440</v>
      </c>
    </row>
    <row r="273" spans="1:15" x14ac:dyDescent="0.3">
      <c r="A273" s="5">
        <v>272</v>
      </c>
      <c r="B273" s="1" t="s">
        <v>13</v>
      </c>
      <c r="C273" s="1" t="s">
        <v>14</v>
      </c>
      <c r="D273" s="1" t="s">
        <v>15</v>
      </c>
      <c r="E273" s="1" t="s">
        <v>738</v>
      </c>
      <c r="F273" s="3" t="s">
        <v>739</v>
      </c>
      <c r="G273" s="1" t="s">
        <v>18</v>
      </c>
      <c r="H273" s="3" t="s">
        <v>736</v>
      </c>
      <c r="I273" s="3">
        <v>630</v>
      </c>
      <c r="J273" s="3"/>
      <c r="K273" s="3"/>
      <c r="L273" s="3"/>
      <c r="M273" s="1" t="s">
        <v>737</v>
      </c>
      <c r="N273" s="4">
        <v>9899</v>
      </c>
      <c r="O273" s="10">
        <f t="shared" si="4"/>
        <v>6236370</v>
      </c>
    </row>
    <row r="274" spans="1:15" x14ac:dyDescent="0.3">
      <c r="A274" s="2">
        <v>273</v>
      </c>
      <c r="B274" s="1" t="s">
        <v>13</v>
      </c>
      <c r="C274" s="1" t="s">
        <v>14</v>
      </c>
      <c r="D274" s="1" t="s">
        <v>15</v>
      </c>
      <c r="E274" s="1" t="s">
        <v>740</v>
      </c>
      <c r="F274" s="3" t="s">
        <v>741</v>
      </c>
      <c r="G274" s="1" t="s">
        <v>18</v>
      </c>
      <c r="H274" s="3" t="s">
        <v>736</v>
      </c>
      <c r="I274" s="3">
        <v>5748</v>
      </c>
      <c r="J274" s="3"/>
      <c r="K274" s="3"/>
      <c r="L274" s="3"/>
      <c r="M274" s="1" t="s">
        <v>737</v>
      </c>
      <c r="N274" s="4">
        <v>17571</v>
      </c>
      <c r="O274" s="10">
        <f t="shared" si="4"/>
        <v>100998108</v>
      </c>
    </row>
    <row r="275" spans="1:15" x14ac:dyDescent="0.3">
      <c r="A275" s="5">
        <v>274</v>
      </c>
      <c r="B275" s="1" t="s">
        <v>13</v>
      </c>
      <c r="C275" s="1" t="s">
        <v>25</v>
      </c>
      <c r="D275" s="1" t="s">
        <v>15</v>
      </c>
      <c r="E275" s="1" t="s">
        <v>742</v>
      </c>
      <c r="F275" s="3" t="s">
        <v>743</v>
      </c>
      <c r="G275" s="1" t="s">
        <v>18</v>
      </c>
      <c r="H275" s="3" t="s">
        <v>106</v>
      </c>
      <c r="I275" s="3">
        <v>1050</v>
      </c>
      <c r="J275" s="3"/>
      <c r="K275" s="3"/>
      <c r="L275" s="3"/>
      <c r="M275" s="1" t="s">
        <v>29</v>
      </c>
      <c r="N275" s="4">
        <v>65966</v>
      </c>
      <c r="O275" s="10">
        <f t="shared" si="4"/>
        <v>69264300</v>
      </c>
    </row>
    <row r="276" spans="1:15" x14ac:dyDescent="0.3">
      <c r="A276" s="2">
        <v>275</v>
      </c>
      <c r="B276" s="1" t="s">
        <v>13</v>
      </c>
      <c r="C276" s="1" t="s">
        <v>25</v>
      </c>
      <c r="D276" s="1" t="s">
        <v>15</v>
      </c>
      <c r="E276" s="1" t="s">
        <v>744</v>
      </c>
      <c r="F276" s="3" t="s">
        <v>745</v>
      </c>
      <c r="G276" s="1" t="s">
        <v>18</v>
      </c>
      <c r="H276" s="3" t="s">
        <v>106</v>
      </c>
      <c r="I276" s="3">
        <v>4500</v>
      </c>
      <c r="J276" s="3"/>
      <c r="K276" s="3"/>
      <c r="L276" s="3"/>
      <c r="M276" s="1" t="s">
        <v>746</v>
      </c>
      <c r="N276" s="4">
        <v>21757</v>
      </c>
      <c r="O276" s="10">
        <f t="shared" si="4"/>
        <v>97906500</v>
      </c>
    </row>
    <row r="277" spans="1:15" x14ac:dyDescent="0.3">
      <c r="A277" s="5">
        <v>276</v>
      </c>
      <c r="B277" s="1" t="s">
        <v>13</v>
      </c>
      <c r="C277" s="1" t="s">
        <v>25</v>
      </c>
      <c r="D277" s="1" t="s">
        <v>15</v>
      </c>
      <c r="E277" s="1" t="s">
        <v>747</v>
      </c>
      <c r="F277" s="3" t="s">
        <v>748</v>
      </c>
      <c r="G277" s="1" t="s">
        <v>18</v>
      </c>
      <c r="H277" s="3" t="s">
        <v>106</v>
      </c>
      <c r="I277" s="3">
        <v>11100</v>
      </c>
      <c r="J277" s="3"/>
      <c r="K277" s="3"/>
      <c r="L277" s="3"/>
      <c r="M277" s="1" t="s">
        <v>276</v>
      </c>
      <c r="N277" s="4">
        <v>44497</v>
      </c>
      <c r="O277" s="10">
        <f t="shared" si="4"/>
        <v>493916700</v>
      </c>
    </row>
    <row r="278" spans="1:15" x14ac:dyDescent="0.3">
      <c r="A278" s="2">
        <v>277</v>
      </c>
      <c r="B278" s="1" t="s">
        <v>13</v>
      </c>
      <c r="C278" s="1" t="s">
        <v>25</v>
      </c>
      <c r="D278" s="1" t="s">
        <v>15</v>
      </c>
      <c r="E278" s="1" t="s">
        <v>749</v>
      </c>
      <c r="F278" s="3" t="s">
        <v>750</v>
      </c>
      <c r="G278" s="1" t="s">
        <v>18</v>
      </c>
      <c r="H278" s="3" t="s">
        <v>160</v>
      </c>
      <c r="I278" s="3">
        <v>13100</v>
      </c>
      <c r="J278" s="3"/>
      <c r="K278" s="3"/>
      <c r="L278" s="3"/>
      <c r="M278" s="1" t="s">
        <v>161</v>
      </c>
      <c r="N278" s="4">
        <v>503</v>
      </c>
      <c r="O278" s="10">
        <f t="shared" si="4"/>
        <v>6589300</v>
      </c>
    </row>
    <row r="279" spans="1:15" x14ac:dyDescent="0.3">
      <c r="A279" s="5">
        <v>278</v>
      </c>
      <c r="B279" s="1" t="s">
        <v>13</v>
      </c>
      <c r="C279" s="1" t="s">
        <v>14</v>
      </c>
      <c r="D279" s="1" t="s">
        <v>15</v>
      </c>
      <c r="E279" s="1" t="s">
        <v>751</v>
      </c>
      <c r="F279" s="3" t="s">
        <v>752</v>
      </c>
      <c r="G279" s="1" t="s">
        <v>18</v>
      </c>
      <c r="H279" s="3" t="s">
        <v>207</v>
      </c>
      <c r="I279" s="3">
        <v>15</v>
      </c>
      <c r="J279" s="3"/>
      <c r="K279" s="3"/>
      <c r="L279" s="3"/>
      <c r="M279" s="1" t="s">
        <v>520</v>
      </c>
      <c r="N279" s="4">
        <v>1434</v>
      </c>
      <c r="O279" s="10">
        <f t="shared" si="4"/>
        <v>21510</v>
      </c>
    </row>
    <row r="280" spans="1:15" x14ac:dyDescent="0.3">
      <c r="A280" s="2">
        <v>279</v>
      </c>
      <c r="B280" s="1" t="s">
        <v>13</v>
      </c>
      <c r="C280" s="1" t="s">
        <v>25</v>
      </c>
      <c r="D280" s="1" t="s">
        <v>15</v>
      </c>
      <c r="E280" s="1" t="s">
        <v>753</v>
      </c>
      <c r="F280" s="3" t="s">
        <v>754</v>
      </c>
      <c r="G280" s="1" t="s">
        <v>18</v>
      </c>
      <c r="H280" s="3" t="s">
        <v>185</v>
      </c>
      <c r="I280" s="3">
        <v>740</v>
      </c>
      <c r="J280" s="3"/>
      <c r="K280" s="3"/>
      <c r="L280" s="3"/>
      <c r="M280" s="1" t="s">
        <v>755</v>
      </c>
      <c r="N280" s="4">
        <v>9499</v>
      </c>
      <c r="O280" s="10">
        <f t="shared" si="4"/>
        <v>7029260</v>
      </c>
    </row>
    <row r="281" spans="1:15" x14ac:dyDescent="0.3">
      <c r="A281" s="5">
        <v>280</v>
      </c>
      <c r="B281" s="1" t="s">
        <v>13</v>
      </c>
      <c r="C281" s="1" t="s">
        <v>25</v>
      </c>
      <c r="D281" s="1" t="s">
        <v>15</v>
      </c>
      <c r="E281" s="1" t="s">
        <v>756</v>
      </c>
      <c r="F281" s="3" t="s">
        <v>757</v>
      </c>
      <c r="G281" s="1" t="s">
        <v>18</v>
      </c>
      <c r="H281" s="3" t="s">
        <v>124</v>
      </c>
      <c r="I281" s="3">
        <v>1800</v>
      </c>
      <c r="J281" s="3"/>
      <c r="K281" s="3"/>
      <c r="L281" s="3"/>
      <c r="M281" s="1" t="s">
        <v>107</v>
      </c>
      <c r="N281" s="4">
        <v>708</v>
      </c>
      <c r="O281" s="10">
        <f t="shared" si="4"/>
        <v>1274400</v>
      </c>
    </row>
    <row r="282" spans="1:15" x14ac:dyDescent="0.3">
      <c r="A282" s="2">
        <v>281</v>
      </c>
      <c r="B282" s="1" t="s">
        <v>13</v>
      </c>
      <c r="C282" s="1" t="s">
        <v>25</v>
      </c>
      <c r="D282" s="1" t="s">
        <v>15</v>
      </c>
      <c r="E282" s="1" t="s">
        <v>758</v>
      </c>
      <c r="F282" s="3" t="s">
        <v>759</v>
      </c>
      <c r="G282" s="1" t="s">
        <v>18</v>
      </c>
      <c r="H282" s="3" t="s">
        <v>760</v>
      </c>
      <c r="I282" s="3">
        <v>50000</v>
      </c>
      <c r="J282" s="3"/>
      <c r="K282" s="3"/>
      <c r="L282" s="3"/>
      <c r="M282" s="1" t="s">
        <v>500</v>
      </c>
      <c r="N282" s="4">
        <v>415</v>
      </c>
      <c r="O282" s="10">
        <f t="shared" si="4"/>
        <v>20750000</v>
      </c>
    </row>
    <row r="283" spans="1:15" x14ac:dyDescent="0.3">
      <c r="A283" s="5">
        <v>282</v>
      </c>
      <c r="B283" s="1" t="s">
        <v>13</v>
      </c>
      <c r="C283" s="1" t="s">
        <v>25</v>
      </c>
      <c r="D283" s="1" t="s">
        <v>15</v>
      </c>
      <c r="E283" s="1" t="s">
        <v>761</v>
      </c>
      <c r="F283" s="3" t="s">
        <v>762</v>
      </c>
      <c r="G283" s="1" t="s">
        <v>40</v>
      </c>
      <c r="H283" s="3" t="s">
        <v>486</v>
      </c>
      <c r="I283" s="3">
        <v>18900</v>
      </c>
      <c r="J283" s="3"/>
      <c r="K283" s="3"/>
      <c r="L283" s="3"/>
      <c r="M283" s="1" t="s">
        <v>763</v>
      </c>
      <c r="N283" s="4">
        <v>1040</v>
      </c>
      <c r="O283" s="10">
        <f t="shared" si="4"/>
        <v>19656000</v>
      </c>
    </row>
    <row r="284" spans="1:15" x14ac:dyDescent="0.3">
      <c r="A284" s="2">
        <v>283</v>
      </c>
      <c r="B284" s="1" t="s">
        <v>13</v>
      </c>
      <c r="C284" s="1" t="s">
        <v>51</v>
      </c>
      <c r="D284" s="1" t="s">
        <v>15</v>
      </c>
      <c r="E284" s="1" t="s">
        <v>764</v>
      </c>
      <c r="F284" s="3" t="s">
        <v>765</v>
      </c>
      <c r="G284" s="1" t="s">
        <v>18</v>
      </c>
      <c r="H284" s="3" t="s">
        <v>766</v>
      </c>
      <c r="I284" s="3">
        <v>0</v>
      </c>
      <c r="J284" s="3"/>
      <c r="K284" s="3"/>
      <c r="L284" s="3"/>
      <c r="M284" s="1" t="s">
        <v>42</v>
      </c>
      <c r="N284" s="4">
        <v>216049</v>
      </c>
      <c r="O284" s="10">
        <f t="shared" si="4"/>
        <v>0</v>
      </c>
    </row>
    <row r="285" spans="1:15" x14ac:dyDescent="0.3">
      <c r="A285" s="5">
        <v>284</v>
      </c>
      <c r="B285" s="1" t="s">
        <v>13</v>
      </c>
      <c r="C285" s="1" t="s">
        <v>51</v>
      </c>
      <c r="D285" s="1" t="s">
        <v>15</v>
      </c>
      <c r="E285" s="1" t="s">
        <v>767</v>
      </c>
      <c r="F285" s="3" t="s">
        <v>768</v>
      </c>
      <c r="G285" s="1" t="s">
        <v>40</v>
      </c>
      <c r="H285" s="3" t="s">
        <v>716</v>
      </c>
      <c r="I285" s="3">
        <v>13</v>
      </c>
      <c r="J285" s="3"/>
      <c r="K285" s="3"/>
      <c r="L285" s="3"/>
      <c r="M285" s="1" t="s">
        <v>42</v>
      </c>
      <c r="N285" s="4">
        <v>5073</v>
      </c>
      <c r="O285" s="10">
        <f t="shared" si="4"/>
        <v>65949</v>
      </c>
    </row>
    <row r="286" spans="1:15" x14ac:dyDescent="0.3">
      <c r="A286" s="2">
        <v>285</v>
      </c>
      <c r="B286" s="1" t="s">
        <v>13</v>
      </c>
      <c r="C286" s="1" t="s">
        <v>14</v>
      </c>
      <c r="D286" s="1" t="s">
        <v>15</v>
      </c>
      <c r="E286" s="1" t="s">
        <v>769</v>
      </c>
      <c r="F286" s="3" t="s">
        <v>770</v>
      </c>
      <c r="G286" s="1" t="s">
        <v>18</v>
      </c>
      <c r="H286" s="3" t="s">
        <v>418</v>
      </c>
      <c r="I286" s="3">
        <v>620</v>
      </c>
      <c r="J286" s="3"/>
      <c r="K286" s="3"/>
      <c r="L286" s="3"/>
      <c r="M286" s="1" t="s">
        <v>20</v>
      </c>
      <c r="N286" s="4">
        <v>8088</v>
      </c>
      <c r="O286" s="10">
        <f t="shared" si="4"/>
        <v>5014560</v>
      </c>
    </row>
    <row r="287" spans="1:15" x14ac:dyDescent="0.3">
      <c r="A287" s="5">
        <v>286</v>
      </c>
      <c r="B287" s="1" t="s">
        <v>13</v>
      </c>
      <c r="C287" s="1" t="s">
        <v>14</v>
      </c>
      <c r="D287" s="1" t="s">
        <v>15</v>
      </c>
      <c r="E287" s="1" t="s">
        <v>771</v>
      </c>
      <c r="F287" s="3" t="s">
        <v>772</v>
      </c>
      <c r="G287" s="1" t="s">
        <v>18</v>
      </c>
      <c r="H287" s="3" t="s">
        <v>418</v>
      </c>
      <c r="I287" s="3">
        <v>2270</v>
      </c>
      <c r="J287" s="3"/>
      <c r="K287" s="3"/>
      <c r="L287" s="3"/>
      <c r="M287" s="1" t="s">
        <v>20</v>
      </c>
      <c r="N287" s="4">
        <v>9158</v>
      </c>
      <c r="O287" s="10">
        <f t="shared" si="4"/>
        <v>20788660</v>
      </c>
    </row>
    <row r="288" spans="1:15" x14ac:dyDescent="0.3">
      <c r="A288" s="2">
        <v>287</v>
      </c>
      <c r="B288" s="1" t="s">
        <v>13</v>
      </c>
      <c r="C288" s="1" t="s">
        <v>25</v>
      </c>
      <c r="D288" s="1" t="s">
        <v>15</v>
      </c>
      <c r="E288" s="1" t="s">
        <v>773</v>
      </c>
      <c r="F288" s="3" t="s">
        <v>774</v>
      </c>
      <c r="G288" s="1" t="s">
        <v>18</v>
      </c>
      <c r="H288" s="3" t="s">
        <v>303</v>
      </c>
      <c r="I288" s="3">
        <v>2250</v>
      </c>
      <c r="J288" s="3"/>
      <c r="K288" s="3"/>
      <c r="L288" s="3"/>
      <c r="M288" s="1" t="s">
        <v>775</v>
      </c>
      <c r="N288" s="4">
        <v>190</v>
      </c>
      <c r="O288" s="10">
        <f t="shared" si="4"/>
        <v>427500</v>
      </c>
    </row>
    <row r="289" spans="1:15" x14ac:dyDescent="0.3">
      <c r="A289" s="5">
        <v>288</v>
      </c>
      <c r="B289" s="1" t="s">
        <v>13</v>
      </c>
      <c r="C289" s="1" t="s">
        <v>25</v>
      </c>
      <c r="D289" s="1" t="s">
        <v>15</v>
      </c>
      <c r="E289" s="1" t="s">
        <v>776</v>
      </c>
      <c r="F289" s="3" t="s">
        <v>777</v>
      </c>
      <c r="G289" s="1" t="s">
        <v>18</v>
      </c>
      <c r="H289" s="3" t="s">
        <v>303</v>
      </c>
      <c r="I289" s="3">
        <v>2300</v>
      </c>
      <c r="J289" s="3"/>
      <c r="K289" s="3"/>
      <c r="L289" s="3"/>
      <c r="M289" s="1" t="s">
        <v>132</v>
      </c>
      <c r="N289" s="4">
        <v>171</v>
      </c>
      <c r="O289" s="10">
        <f t="shared" si="4"/>
        <v>393300</v>
      </c>
    </row>
    <row r="290" spans="1:15" x14ac:dyDescent="0.3">
      <c r="A290" s="2">
        <v>289</v>
      </c>
      <c r="B290" s="1" t="s">
        <v>13</v>
      </c>
      <c r="C290" s="1" t="s">
        <v>25</v>
      </c>
      <c r="D290" s="1" t="s">
        <v>15</v>
      </c>
      <c r="E290" s="1" t="s">
        <v>778</v>
      </c>
      <c r="F290" s="3" t="s">
        <v>779</v>
      </c>
      <c r="G290" s="1" t="s">
        <v>18</v>
      </c>
      <c r="H290" s="3" t="s">
        <v>780</v>
      </c>
      <c r="I290" s="3">
        <v>720</v>
      </c>
      <c r="J290" s="3"/>
      <c r="K290" s="3"/>
      <c r="L290" s="3"/>
      <c r="M290" s="1" t="s">
        <v>276</v>
      </c>
      <c r="N290" s="4">
        <v>76500</v>
      </c>
      <c r="O290" s="10">
        <f t="shared" si="4"/>
        <v>55080000</v>
      </c>
    </row>
    <row r="291" spans="1:15" x14ac:dyDescent="0.3">
      <c r="A291" s="5">
        <v>290</v>
      </c>
      <c r="B291" s="1" t="s">
        <v>13</v>
      </c>
      <c r="C291" s="1" t="s">
        <v>25</v>
      </c>
      <c r="D291" s="1" t="s">
        <v>15</v>
      </c>
      <c r="E291" s="1" t="s">
        <v>781</v>
      </c>
      <c r="F291" s="3" t="s">
        <v>782</v>
      </c>
      <c r="G291" s="1" t="s">
        <v>18</v>
      </c>
      <c r="H291" s="3" t="s">
        <v>224</v>
      </c>
      <c r="I291" s="3">
        <v>0</v>
      </c>
      <c r="J291" s="3"/>
      <c r="K291" s="3"/>
      <c r="L291" s="3"/>
      <c r="M291" s="1" t="s">
        <v>783</v>
      </c>
      <c r="N291" s="4">
        <v>65</v>
      </c>
      <c r="O291" s="10">
        <f t="shared" si="4"/>
        <v>0</v>
      </c>
    </row>
    <row r="292" spans="1:15" x14ac:dyDescent="0.3">
      <c r="A292" s="2">
        <v>291</v>
      </c>
      <c r="B292" s="1" t="s">
        <v>13</v>
      </c>
      <c r="C292" s="1" t="s">
        <v>14</v>
      </c>
      <c r="D292" s="1" t="s">
        <v>15</v>
      </c>
      <c r="E292" s="1" t="s">
        <v>784</v>
      </c>
      <c r="F292" s="3" t="s">
        <v>785</v>
      </c>
      <c r="G292" s="1" t="s">
        <v>18</v>
      </c>
      <c r="H292" s="3" t="s">
        <v>131</v>
      </c>
      <c r="I292" s="3">
        <v>25</v>
      </c>
      <c r="J292" s="3"/>
      <c r="K292" s="3"/>
      <c r="L292" s="3"/>
      <c r="M292" s="1" t="s">
        <v>35</v>
      </c>
      <c r="N292" s="4">
        <v>42298</v>
      </c>
      <c r="O292" s="10">
        <f t="shared" si="4"/>
        <v>1057450</v>
      </c>
    </row>
    <row r="293" spans="1:15" x14ac:dyDescent="0.3">
      <c r="A293" s="5">
        <v>292</v>
      </c>
      <c r="B293" s="1" t="s">
        <v>13</v>
      </c>
      <c r="C293" s="1" t="s">
        <v>14</v>
      </c>
      <c r="D293" s="1" t="s">
        <v>15</v>
      </c>
      <c r="E293" s="1" t="s">
        <v>786</v>
      </c>
      <c r="F293" s="3" t="s">
        <v>787</v>
      </c>
      <c r="G293" s="1" t="s">
        <v>18</v>
      </c>
      <c r="H293" s="3" t="s">
        <v>617</v>
      </c>
      <c r="I293" s="3">
        <v>89</v>
      </c>
      <c r="J293" s="3"/>
      <c r="K293" s="3"/>
      <c r="L293" s="3"/>
      <c r="M293" s="1" t="s">
        <v>42</v>
      </c>
      <c r="N293" s="4">
        <v>215092</v>
      </c>
      <c r="O293" s="10">
        <f t="shared" si="4"/>
        <v>19143188</v>
      </c>
    </row>
    <row r="294" spans="1:15" x14ac:dyDescent="0.3">
      <c r="A294" s="2">
        <v>293</v>
      </c>
      <c r="B294" s="1" t="s">
        <v>13</v>
      </c>
      <c r="C294" s="1" t="s">
        <v>14</v>
      </c>
      <c r="D294" s="1" t="s">
        <v>15</v>
      </c>
      <c r="E294" s="1" t="s">
        <v>788</v>
      </c>
      <c r="F294" s="3" t="s">
        <v>789</v>
      </c>
      <c r="G294" s="1" t="s">
        <v>18</v>
      </c>
      <c r="H294" s="3" t="s">
        <v>137</v>
      </c>
      <c r="I294" s="3">
        <v>32</v>
      </c>
      <c r="J294" s="3"/>
      <c r="K294" s="3"/>
      <c r="L294" s="3"/>
      <c r="M294" s="1" t="s">
        <v>35</v>
      </c>
      <c r="N294" s="4">
        <v>1206000</v>
      </c>
      <c r="O294" s="10">
        <f t="shared" si="4"/>
        <v>38592000</v>
      </c>
    </row>
    <row r="295" spans="1:15" x14ac:dyDescent="0.3">
      <c r="A295" s="5">
        <v>294</v>
      </c>
      <c r="B295" s="1" t="s">
        <v>13</v>
      </c>
      <c r="C295" s="1" t="s">
        <v>25</v>
      </c>
      <c r="D295" s="1" t="s">
        <v>15</v>
      </c>
      <c r="E295" s="1" t="s">
        <v>790</v>
      </c>
      <c r="F295" s="3" t="s">
        <v>791</v>
      </c>
      <c r="G295" s="1" t="s">
        <v>18</v>
      </c>
      <c r="H295" s="3" t="s">
        <v>792</v>
      </c>
      <c r="I295" s="3">
        <v>2000</v>
      </c>
      <c r="J295" s="3"/>
      <c r="K295" s="3"/>
      <c r="L295" s="3"/>
      <c r="M295" s="1" t="s">
        <v>92</v>
      </c>
      <c r="N295" s="4">
        <v>270</v>
      </c>
      <c r="O295" s="10">
        <f t="shared" si="4"/>
        <v>540000</v>
      </c>
    </row>
    <row r="296" spans="1:15" x14ac:dyDescent="0.3">
      <c r="A296" s="2">
        <v>295</v>
      </c>
      <c r="B296" s="1" t="s">
        <v>13</v>
      </c>
      <c r="C296" s="1" t="s">
        <v>25</v>
      </c>
      <c r="D296" s="1" t="s">
        <v>15</v>
      </c>
      <c r="E296" s="1" t="s">
        <v>793</v>
      </c>
      <c r="F296" s="3" t="s">
        <v>794</v>
      </c>
      <c r="G296" s="1" t="s">
        <v>18</v>
      </c>
      <c r="H296" s="3" t="s">
        <v>407</v>
      </c>
      <c r="I296" s="3">
        <v>780</v>
      </c>
      <c r="J296" s="3"/>
      <c r="K296" s="3"/>
      <c r="L296" s="3"/>
      <c r="M296" s="1" t="s">
        <v>795</v>
      </c>
      <c r="N296" s="4">
        <v>388</v>
      </c>
      <c r="O296" s="10">
        <f t="shared" si="4"/>
        <v>302640</v>
      </c>
    </row>
    <row r="297" spans="1:15" x14ac:dyDescent="0.3">
      <c r="A297" s="5">
        <v>296</v>
      </c>
      <c r="B297" s="1" t="s">
        <v>13</v>
      </c>
      <c r="C297" s="1" t="s">
        <v>25</v>
      </c>
      <c r="D297" s="1" t="s">
        <v>15</v>
      </c>
      <c r="E297" s="1" t="s">
        <v>796</v>
      </c>
      <c r="F297" s="3" t="s">
        <v>797</v>
      </c>
      <c r="G297" s="1" t="s">
        <v>18</v>
      </c>
      <c r="H297" s="3" t="s">
        <v>407</v>
      </c>
      <c r="I297" s="3">
        <v>120</v>
      </c>
      <c r="J297" s="3"/>
      <c r="K297" s="3"/>
      <c r="L297" s="3"/>
      <c r="M297" s="1" t="s">
        <v>795</v>
      </c>
      <c r="N297" s="4">
        <v>597</v>
      </c>
      <c r="O297" s="10">
        <f t="shared" si="4"/>
        <v>71640</v>
      </c>
    </row>
    <row r="298" spans="1:15" x14ac:dyDescent="0.3">
      <c r="A298" s="2">
        <v>297</v>
      </c>
      <c r="B298" s="1" t="s">
        <v>13</v>
      </c>
      <c r="C298" s="1" t="s">
        <v>25</v>
      </c>
      <c r="D298" s="1" t="s">
        <v>15</v>
      </c>
      <c r="E298" s="1" t="s">
        <v>798</v>
      </c>
      <c r="F298" s="3" t="s">
        <v>799</v>
      </c>
      <c r="G298" s="1" t="s">
        <v>18</v>
      </c>
      <c r="H298" s="3" t="s">
        <v>800</v>
      </c>
      <c r="I298" s="3">
        <v>1900</v>
      </c>
      <c r="J298" s="3"/>
      <c r="K298" s="3"/>
      <c r="L298" s="3"/>
      <c r="M298" s="1" t="s">
        <v>249</v>
      </c>
      <c r="N298" s="4">
        <v>220</v>
      </c>
      <c r="O298" s="10">
        <f t="shared" si="4"/>
        <v>418000</v>
      </c>
    </row>
    <row r="299" spans="1:15" x14ac:dyDescent="0.3">
      <c r="A299" s="5">
        <v>298</v>
      </c>
      <c r="B299" s="1" t="s">
        <v>13</v>
      </c>
      <c r="C299" s="1" t="s">
        <v>25</v>
      </c>
      <c r="D299" s="1" t="s">
        <v>15</v>
      </c>
      <c r="E299" s="1" t="s">
        <v>801</v>
      </c>
      <c r="F299" s="3" t="s">
        <v>802</v>
      </c>
      <c r="G299" s="1" t="s">
        <v>18</v>
      </c>
      <c r="H299" s="3" t="s">
        <v>800</v>
      </c>
      <c r="I299" s="3">
        <v>4900</v>
      </c>
      <c r="J299" s="3"/>
      <c r="K299" s="3"/>
      <c r="L299" s="3"/>
      <c r="M299" s="1" t="s">
        <v>249</v>
      </c>
      <c r="N299" s="4">
        <v>101</v>
      </c>
      <c r="O299" s="10">
        <f t="shared" si="4"/>
        <v>494900</v>
      </c>
    </row>
    <row r="300" spans="1:15" x14ac:dyDescent="0.3">
      <c r="A300" s="2">
        <v>299</v>
      </c>
      <c r="B300" s="1" t="s">
        <v>13</v>
      </c>
      <c r="C300" s="1" t="s">
        <v>25</v>
      </c>
      <c r="D300" s="1" t="s">
        <v>15</v>
      </c>
      <c r="E300" s="1" t="s">
        <v>803</v>
      </c>
      <c r="F300" s="3" t="s">
        <v>804</v>
      </c>
      <c r="G300" s="1" t="s">
        <v>18</v>
      </c>
      <c r="H300" s="3" t="s">
        <v>800</v>
      </c>
      <c r="I300" s="3">
        <v>7300</v>
      </c>
      <c r="J300" s="3"/>
      <c r="K300" s="3"/>
      <c r="L300" s="3"/>
      <c r="M300" s="1" t="s">
        <v>249</v>
      </c>
      <c r="N300" s="4">
        <v>153</v>
      </c>
      <c r="O300" s="10">
        <f t="shared" si="4"/>
        <v>1116900</v>
      </c>
    </row>
    <row r="301" spans="1:15" x14ac:dyDescent="0.3">
      <c r="A301" s="5">
        <v>300</v>
      </c>
      <c r="B301" s="1" t="s">
        <v>13</v>
      </c>
      <c r="C301" s="1" t="s">
        <v>14</v>
      </c>
      <c r="D301" s="1" t="s">
        <v>15</v>
      </c>
      <c r="E301" s="1" t="s">
        <v>805</v>
      </c>
      <c r="F301" s="3" t="s">
        <v>806</v>
      </c>
      <c r="G301" s="1" t="s">
        <v>18</v>
      </c>
      <c r="H301" s="3" t="s">
        <v>172</v>
      </c>
      <c r="I301" s="3">
        <v>531</v>
      </c>
      <c r="J301" s="3"/>
      <c r="K301" s="3"/>
      <c r="L301" s="3"/>
      <c r="M301" s="1" t="s">
        <v>400</v>
      </c>
      <c r="N301" s="4">
        <v>19258</v>
      </c>
      <c r="O301" s="10">
        <f t="shared" si="4"/>
        <v>10225998</v>
      </c>
    </row>
    <row r="302" spans="1:15" x14ac:dyDescent="0.3">
      <c r="A302" s="2">
        <v>301</v>
      </c>
      <c r="B302" s="1" t="s">
        <v>13</v>
      </c>
      <c r="C302" s="1" t="s">
        <v>51</v>
      </c>
      <c r="D302" s="1" t="s">
        <v>15</v>
      </c>
      <c r="E302" s="1" t="s">
        <v>807</v>
      </c>
      <c r="F302" s="3" t="s">
        <v>808</v>
      </c>
      <c r="G302" s="1" t="s">
        <v>18</v>
      </c>
      <c r="H302" s="3" t="s">
        <v>168</v>
      </c>
      <c r="I302" s="3">
        <v>3</v>
      </c>
      <c r="J302" s="3"/>
      <c r="K302" s="3"/>
      <c r="L302" s="3"/>
      <c r="M302" s="1" t="s">
        <v>50</v>
      </c>
      <c r="N302" s="4">
        <v>18159</v>
      </c>
      <c r="O302" s="10">
        <f t="shared" si="4"/>
        <v>54477</v>
      </c>
    </row>
    <row r="303" spans="1:15" x14ac:dyDescent="0.3">
      <c r="A303" s="5">
        <v>302</v>
      </c>
      <c r="B303" s="1" t="s">
        <v>13</v>
      </c>
      <c r="C303" s="1" t="s">
        <v>25</v>
      </c>
      <c r="D303" s="1" t="s">
        <v>15</v>
      </c>
      <c r="E303" s="1" t="s">
        <v>809</v>
      </c>
      <c r="F303" s="3" t="s">
        <v>810</v>
      </c>
      <c r="G303" s="1" t="s">
        <v>18</v>
      </c>
      <c r="H303" s="3" t="s">
        <v>303</v>
      </c>
      <c r="I303" s="3">
        <v>5600</v>
      </c>
      <c r="J303" s="3"/>
      <c r="K303" s="3"/>
      <c r="L303" s="3"/>
      <c r="M303" s="1" t="s">
        <v>446</v>
      </c>
      <c r="N303" s="4">
        <v>179</v>
      </c>
      <c r="O303" s="10">
        <f t="shared" si="4"/>
        <v>1002400</v>
      </c>
    </row>
    <row r="304" spans="1:15" x14ac:dyDescent="0.3">
      <c r="A304" s="2">
        <v>303</v>
      </c>
      <c r="B304" s="1" t="s">
        <v>13</v>
      </c>
      <c r="C304" s="1" t="s">
        <v>25</v>
      </c>
      <c r="D304" s="1" t="s">
        <v>15</v>
      </c>
      <c r="E304" s="1" t="s">
        <v>811</v>
      </c>
      <c r="F304" s="3" t="s">
        <v>812</v>
      </c>
      <c r="G304" s="1" t="s">
        <v>18</v>
      </c>
      <c r="H304" s="3" t="s">
        <v>303</v>
      </c>
      <c r="I304" s="3">
        <v>1000</v>
      </c>
      <c r="J304" s="3"/>
      <c r="K304" s="3"/>
      <c r="L304" s="3"/>
      <c r="M304" s="1" t="s">
        <v>132</v>
      </c>
      <c r="N304" s="4">
        <v>231</v>
      </c>
      <c r="O304" s="10">
        <f t="shared" si="4"/>
        <v>231000</v>
      </c>
    </row>
    <row r="305" spans="1:15" x14ac:dyDescent="0.3">
      <c r="A305" s="5">
        <v>304</v>
      </c>
      <c r="B305" s="1" t="s">
        <v>13</v>
      </c>
      <c r="C305" s="1" t="s">
        <v>25</v>
      </c>
      <c r="D305" s="1" t="s">
        <v>15</v>
      </c>
      <c r="E305" s="1" t="s">
        <v>813</v>
      </c>
      <c r="F305" s="3" t="s">
        <v>814</v>
      </c>
      <c r="G305" s="1" t="s">
        <v>18</v>
      </c>
      <c r="H305" s="3" t="s">
        <v>303</v>
      </c>
      <c r="I305" s="3">
        <v>1800</v>
      </c>
      <c r="J305" s="3"/>
      <c r="K305" s="3"/>
      <c r="L305" s="3"/>
      <c r="M305" s="1" t="s">
        <v>132</v>
      </c>
      <c r="N305" s="4">
        <v>387</v>
      </c>
      <c r="O305" s="10">
        <f t="shared" si="4"/>
        <v>696600</v>
      </c>
    </row>
    <row r="306" spans="1:15" x14ac:dyDescent="0.3">
      <c r="A306" s="2">
        <v>305</v>
      </c>
      <c r="B306" s="1" t="s">
        <v>13</v>
      </c>
      <c r="C306" s="1" t="s">
        <v>25</v>
      </c>
      <c r="D306" s="1" t="s">
        <v>15</v>
      </c>
      <c r="E306" s="1" t="s">
        <v>815</v>
      </c>
      <c r="F306" s="3" t="s">
        <v>816</v>
      </c>
      <c r="G306" s="1" t="s">
        <v>18</v>
      </c>
      <c r="H306" s="3" t="s">
        <v>303</v>
      </c>
      <c r="I306" s="3">
        <v>300</v>
      </c>
      <c r="J306" s="3"/>
      <c r="K306" s="3"/>
      <c r="L306" s="3"/>
      <c r="M306" s="1" t="s">
        <v>132</v>
      </c>
      <c r="N306" s="4">
        <v>678</v>
      </c>
      <c r="O306" s="10">
        <f t="shared" si="4"/>
        <v>203400</v>
      </c>
    </row>
    <row r="307" spans="1:15" x14ac:dyDescent="0.3">
      <c r="A307" s="5">
        <v>306</v>
      </c>
      <c r="B307" s="1" t="s">
        <v>13</v>
      </c>
      <c r="C307" s="1" t="s">
        <v>25</v>
      </c>
      <c r="D307" s="1" t="s">
        <v>15</v>
      </c>
      <c r="E307" s="1" t="s">
        <v>817</v>
      </c>
      <c r="F307" s="3" t="s">
        <v>818</v>
      </c>
      <c r="G307" s="1" t="s">
        <v>18</v>
      </c>
      <c r="H307" s="3" t="s">
        <v>604</v>
      </c>
      <c r="I307" s="3">
        <v>0</v>
      </c>
      <c r="J307" s="3"/>
      <c r="K307" s="3"/>
      <c r="L307" s="3"/>
      <c r="M307" s="1" t="s">
        <v>29</v>
      </c>
      <c r="N307" s="4">
        <v>909</v>
      </c>
      <c r="O307" s="10">
        <f t="shared" si="4"/>
        <v>0</v>
      </c>
    </row>
    <row r="308" spans="1:15" x14ac:dyDescent="0.3">
      <c r="A308" s="2">
        <v>307</v>
      </c>
      <c r="B308" s="1" t="s">
        <v>13</v>
      </c>
      <c r="C308" s="1" t="s">
        <v>25</v>
      </c>
      <c r="D308" s="1" t="s">
        <v>15</v>
      </c>
      <c r="E308" s="1" t="s">
        <v>819</v>
      </c>
      <c r="F308" s="3" t="s">
        <v>820</v>
      </c>
      <c r="G308" s="1" t="s">
        <v>18</v>
      </c>
      <c r="H308" s="3" t="s">
        <v>604</v>
      </c>
      <c r="I308" s="3">
        <v>0</v>
      </c>
      <c r="J308" s="3"/>
      <c r="K308" s="3"/>
      <c r="L308" s="3"/>
      <c r="M308" s="1" t="s">
        <v>29</v>
      </c>
      <c r="N308" s="4">
        <v>857</v>
      </c>
      <c r="O308" s="10">
        <f t="shared" si="4"/>
        <v>0</v>
      </c>
    </row>
    <row r="309" spans="1:15" x14ac:dyDescent="0.3">
      <c r="A309" s="5">
        <v>308</v>
      </c>
      <c r="B309" s="1" t="s">
        <v>13</v>
      </c>
      <c r="C309" s="1" t="s">
        <v>25</v>
      </c>
      <c r="D309" s="1" t="s">
        <v>15</v>
      </c>
      <c r="E309" s="1" t="s">
        <v>821</v>
      </c>
      <c r="F309" s="3" t="s">
        <v>822</v>
      </c>
      <c r="G309" s="1" t="s">
        <v>18</v>
      </c>
      <c r="H309" s="3" t="s">
        <v>604</v>
      </c>
      <c r="I309" s="3">
        <v>60</v>
      </c>
      <c r="J309" s="3"/>
      <c r="K309" s="3"/>
      <c r="L309" s="3"/>
      <c r="M309" s="1" t="s">
        <v>29</v>
      </c>
      <c r="N309" s="4">
        <v>978</v>
      </c>
      <c r="O309" s="10">
        <f t="shared" si="4"/>
        <v>58680</v>
      </c>
    </row>
    <row r="310" spans="1:15" x14ac:dyDescent="0.3">
      <c r="A310" s="2">
        <v>309</v>
      </c>
      <c r="B310" s="1" t="s">
        <v>13</v>
      </c>
      <c r="C310" s="1" t="s">
        <v>25</v>
      </c>
      <c r="D310" s="1" t="s">
        <v>15</v>
      </c>
      <c r="E310" s="1" t="s">
        <v>823</v>
      </c>
      <c r="F310" s="3" t="s">
        <v>824</v>
      </c>
      <c r="G310" s="1" t="s">
        <v>18</v>
      </c>
      <c r="H310" s="3" t="s">
        <v>604</v>
      </c>
      <c r="I310" s="3">
        <v>400</v>
      </c>
      <c r="J310" s="3"/>
      <c r="K310" s="3"/>
      <c r="L310" s="3"/>
      <c r="M310" s="1" t="s">
        <v>249</v>
      </c>
      <c r="N310" s="4">
        <v>1020</v>
      </c>
      <c r="O310" s="10">
        <f t="shared" si="4"/>
        <v>408000</v>
      </c>
    </row>
    <row r="311" spans="1:15" x14ac:dyDescent="0.3">
      <c r="A311" s="5">
        <v>310</v>
      </c>
      <c r="B311" s="1" t="s">
        <v>13</v>
      </c>
      <c r="C311" s="1" t="s">
        <v>25</v>
      </c>
      <c r="D311" s="1" t="s">
        <v>15</v>
      </c>
      <c r="E311" s="1" t="s">
        <v>825</v>
      </c>
      <c r="F311" s="3" t="s">
        <v>826</v>
      </c>
      <c r="G311" s="1" t="s">
        <v>18</v>
      </c>
      <c r="H311" s="3" t="s">
        <v>604</v>
      </c>
      <c r="I311" s="3">
        <v>360</v>
      </c>
      <c r="J311" s="3"/>
      <c r="K311" s="3"/>
      <c r="L311" s="3"/>
      <c r="M311" s="1" t="s">
        <v>29</v>
      </c>
      <c r="N311" s="4">
        <v>922</v>
      </c>
      <c r="O311" s="10">
        <f t="shared" si="4"/>
        <v>331920</v>
      </c>
    </row>
    <row r="312" spans="1:15" x14ac:dyDescent="0.3">
      <c r="A312" s="2">
        <v>311</v>
      </c>
      <c r="B312" s="1" t="s">
        <v>13</v>
      </c>
      <c r="C312" s="1" t="s">
        <v>25</v>
      </c>
      <c r="D312" s="1" t="s">
        <v>15</v>
      </c>
      <c r="E312" s="1" t="s">
        <v>827</v>
      </c>
      <c r="F312" s="3" t="s">
        <v>828</v>
      </c>
      <c r="G312" s="1" t="s">
        <v>18</v>
      </c>
      <c r="H312" s="3" t="s">
        <v>604</v>
      </c>
      <c r="I312" s="3">
        <v>0</v>
      </c>
      <c r="J312" s="3"/>
      <c r="K312" s="3"/>
      <c r="L312" s="3"/>
      <c r="M312" s="1" t="s">
        <v>29</v>
      </c>
      <c r="N312" s="4">
        <v>798</v>
      </c>
      <c r="O312" s="10">
        <f t="shared" si="4"/>
        <v>0</v>
      </c>
    </row>
    <row r="313" spans="1:15" x14ac:dyDescent="0.3">
      <c r="A313" s="5">
        <v>312</v>
      </c>
      <c r="B313" s="1" t="s">
        <v>13</v>
      </c>
      <c r="C313" s="1" t="s">
        <v>25</v>
      </c>
      <c r="D313" s="1" t="s">
        <v>15</v>
      </c>
      <c r="E313" s="1" t="s">
        <v>829</v>
      </c>
      <c r="F313" s="3" t="s">
        <v>830</v>
      </c>
      <c r="G313" s="1" t="s">
        <v>18</v>
      </c>
      <c r="H313" s="3" t="s">
        <v>102</v>
      </c>
      <c r="I313" s="3">
        <v>142500</v>
      </c>
      <c r="J313" s="3"/>
      <c r="K313" s="3"/>
      <c r="L313" s="3"/>
      <c r="M313" s="1" t="s">
        <v>92</v>
      </c>
      <c r="N313" s="4">
        <v>70</v>
      </c>
      <c r="O313" s="10">
        <f t="shared" si="4"/>
        <v>9975000</v>
      </c>
    </row>
    <row r="314" spans="1:15" x14ac:dyDescent="0.3">
      <c r="A314" s="2">
        <v>313</v>
      </c>
      <c r="B314" s="1" t="s">
        <v>13</v>
      </c>
      <c r="C314" s="1" t="s">
        <v>25</v>
      </c>
      <c r="D314" s="1" t="s">
        <v>15</v>
      </c>
      <c r="E314" s="1" t="s">
        <v>831</v>
      </c>
      <c r="F314" s="3" t="s">
        <v>832</v>
      </c>
      <c r="G314" s="1" t="s">
        <v>18</v>
      </c>
      <c r="H314" s="3" t="s">
        <v>833</v>
      </c>
      <c r="I314" s="3">
        <v>10000</v>
      </c>
      <c r="J314" s="3"/>
      <c r="K314" s="3"/>
      <c r="L314" s="3"/>
      <c r="M314" s="1" t="s">
        <v>132</v>
      </c>
      <c r="N314" s="4">
        <v>2099</v>
      </c>
      <c r="O314" s="10">
        <f t="shared" si="4"/>
        <v>20990000</v>
      </c>
    </row>
    <row r="315" spans="1:15" x14ac:dyDescent="0.3">
      <c r="A315" s="5">
        <v>314</v>
      </c>
      <c r="B315" s="1" t="s">
        <v>13</v>
      </c>
      <c r="C315" s="1" t="s">
        <v>25</v>
      </c>
      <c r="D315" s="1" t="s">
        <v>15</v>
      </c>
      <c r="E315" s="1" t="s">
        <v>834</v>
      </c>
      <c r="F315" s="3" t="s">
        <v>835</v>
      </c>
      <c r="G315" s="1" t="s">
        <v>18</v>
      </c>
      <c r="H315" s="3" t="s">
        <v>185</v>
      </c>
      <c r="I315" s="3">
        <v>1470</v>
      </c>
      <c r="J315" s="3"/>
      <c r="K315" s="3"/>
      <c r="L315" s="3"/>
      <c r="M315" s="1" t="s">
        <v>755</v>
      </c>
      <c r="N315" s="4">
        <v>7731</v>
      </c>
      <c r="O315" s="10">
        <f t="shared" si="4"/>
        <v>11364570</v>
      </c>
    </row>
    <row r="316" spans="1:15" x14ac:dyDescent="0.3">
      <c r="A316" s="2">
        <v>315</v>
      </c>
      <c r="B316" s="1" t="s">
        <v>13</v>
      </c>
      <c r="C316" s="1" t="s">
        <v>51</v>
      </c>
      <c r="D316" s="1" t="s">
        <v>15</v>
      </c>
      <c r="E316" s="1" t="s">
        <v>836</v>
      </c>
      <c r="F316" s="3" t="s">
        <v>837</v>
      </c>
      <c r="G316" s="1" t="s">
        <v>40</v>
      </c>
      <c r="H316" s="3" t="s">
        <v>534</v>
      </c>
      <c r="I316" s="3">
        <v>2500</v>
      </c>
      <c r="J316" s="3"/>
      <c r="K316" s="3"/>
      <c r="L316" s="3"/>
      <c r="M316" s="1" t="s">
        <v>99</v>
      </c>
      <c r="N316" s="4">
        <v>7315</v>
      </c>
      <c r="O316" s="10">
        <f t="shared" si="4"/>
        <v>18287500</v>
      </c>
    </row>
    <row r="317" spans="1:15" x14ac:dyDescent="0.3">
      <c r="A317" s="5">
        <v>316</v>
      </c>
      <c r="B317" s="1" t="s">
        <v>13</v>
      </c>
      <c r="C317" s="1" t="s">
        <v>51</v>
      </c>
      <c r="D317" s="1" t="s">
        <v>15</v>
      </c>
      <c r="E317" s="1" t="s">
        <v>838</v>
      </c>
      <c r="F317" s="3" t="s">
        <v>839</v>
      </c>
      <c r="G317" s="1" t="s">
        <v>18</v>
      </c>
      <c r="H317" s="3" t="s">
        <v>141</v>
      </c>
      <c r="I317" s="3">
        <v>8</v>
      </c>
      <c r="J317" s="3"/>
      <c r="K317" s="3"/>
      <c r="L317" s="3"/>
      <c r="M317" s="1" t="s">
        <v>197</v>
      </c>
      <c r="N317" s="4">
        <v>4942</v>
      </c>
      <c r="O317" s="10">
        <f t="shared" si="4"/>
        <v>39536</v>
      </c>
    </row>
    <row r="318" spans="1:15" x14ac:dyDescent="0.3">
      <c r="A318" s="2">
        <v>317</v>
      </c>
      <c r="B318" s="1" t="s">
        <v>13</v>
      </c>
      <c r="C318" s="1" t="s">
        <v>14</v>
      </c>
      <c r="D318" s="1" t="s">
        <v>15</v>
      </c>
      <c r="E318" s="1" t="s">
        <v>840</v>
      </c>
      <c r="F318" s="3" t="s">
        <v>841</v>
      </c>
      <c r="G318" s="1" t="s">
        <v>40</v>
      </c>
      <c r="H318" s="3" t="s">
        <v>842</v>
      </c>
      <c r="I318" s="3">
        <v>50</v>
      </c>
      <c r="J318" s="3"/>
      <c r="K318" s="3"/>
      <c r="L318" s="3"/>
      <c r="M318" s="1" t="s">
        <v>20</v>
      </c>
      <c r="N318" s="4">
        <v>15086</v>
      </c>
      <c r="O318" s="10">
        <f t="shared" si="4"/>
        <v>754300</v>
      </c>
    </row>
    <row r="319" spans="1:15" x14ac:dyDescent="0.3">
      <c r="A319" s="5">
        <v>318</v>
      </c>
      <c r="B319" s="1" t="s">
        <v>13</v>
      </c>
      <c r="C319" s="1" t="s">
        <v>14</v>
      </c>
      <c r="D319" s="1" t="s">
        <v>15</v>
      </c>
      <c r="E319" s="1" t="s">
        <v>843</v>
      </c>
      <c r="F319" s="3" t="s">
        <v>844</v>
      </c>
      <c r="G319" s="1" t="s">
        <v>18</v>
      </c>
      <c r="H319" s="3" t="s">
        <v>49</v>
      </c>
      <c r="I319" s="3">
        <v>6</v>
      </c>
      <c r="J319" s="3"/>
      <c r="K319" s="3"/>
      <c r="L319" s="3"/>
      <c r="M319" s="1" t="s">
        <v>35</v>
      </c>
      <c r="N319" s="4">
        <v>700248</v>
      </c>
      <c r="O319" s="10">
        <f t="shared" si="4"/>
        <v>4201488</v>
      </c>
    </row>
    <row r="320" spans="1:15" x14ac:dyDescent="0.3">
      <c r="A320" s="2">
        <v>319</v>
      </c>
      <c r="B320" s="1" t="s">
        <v>13</v>
      </c>
      <c r="C320" s="1" t="s">
        <v>14</v>
      </c>
      <c r="D320" s="1" t="s">
        <v>15</v>
      </c>
      <c r="E320" s="1" t="s">
        <v>845</v>
      </c>
      <c r="F320" s="3" t="s">
        <v>846</v>
      </c>
      <c r="G320" s="1" t="s">
        <v>40</v>
      </c>
      <c r="H320" s="3" t="s">
        <v>847</v>
      </c>
      <c r="I320" s="3">
        <v>0</v>
      </c>
      <c r="J320" s="3"/>
      <c r="K320" s="3"/>
      <c r="L320" s="3"/>
      <c r="M320" s="1" t="s">
        <v>42</v>
      </c>
      <c r="N320" s="4">
        <v>61361</v>
      </c>
      <c r="O320" s="10">
        <f t="shared" si="4"/>
        <v>0</v>
      </c>
    </row>
    <row r="321" spans="1:15" x14ac:dyDescent="0.3">
      <c r="A321" s="5">
        <v>320</v>
      </c>
      <c r="B321" s="1" t="s">
        <v>13</v>
      </c>
      <c r="C321" s="1" t="s">
        <v>14</v>
      </c>
      <c r="D321" s="1" t="s">
        <v>15</v>
      </c>
      <c r="E321" s="1" t="s">
        <v>848</v>
      </c>
      <c r="F321" s="3" t="s">
        <v>849</v>
      </c>
      <c r="G321" s="1" t="s">
        <v>18</v>
      </c>
      <c r="H321" s="3" t="s">
        <v>850</v>
      </c>
      <c r="I321" s="3">
        <v>2225</v>
      </c>
      <c r="J321" s="3"/>
      <c r="K321" s="3"/>
      <c r="L321" s="3"/>
      <c r="M321" s="1" t="s">
        <v>72</v>
      </c>
      <c r="N321" s="4">
        <v>5021</v>
      </c>
      <c r="O321" s="10">
        <f t="shared" si="4"/>
        <v>11171725</v>
      </c>
    </row>
    <row r="322" spans="1:15" x14ac:dyDescent="0.3">
      <c r="A322" s="2">
        <v>321</v>
      </c>
      <c r="B322" s="1" t="s">
        <v>13</v>
      </c>
      <c r="C322" s="1" t="s">
        <v>51</v>
      </c>
      <c r="D322" s="1" t="s">
        <v>15</v>
      </c>
      <c r="E322" s="1" t="s">
        <v>851</v>
      </c>
      <c r="F322" s="3" t="s">
        <v>852</v>
      </c>
      <c r="G322" s="1" t="s">
        <v>18</v>
      </c>
      <c r="H322" s="3" t="s">
        <v>853</v>
      </c>
      <c r="I322" s="3">
        <v>0</v>
      </c>
      <c r="J322" s="3"/>
      <c r="K322" s="3"/>
      <c r="L322" s="3"/>
      <c r="M322" s="1" t="s">
        <v>854</v>
      </c>
      <c r="N322" s="4">
        <v>27045</v>
      </c>
      <c r="O322" s="10">
        <f t="shared" si="4"/>
        <v>0</v>
      </c>
    </row>
    <row r="323" spans="1:15" x14ac:dyDescent="0.3">
      <c r="A323" s="5">
        <v>322</v>
      </c>
      <c r="B323" s="1" t="s">
        <v>13</v>
      </c>
      <c r="C323" s="1" t="s">
        <v>51</v>
      </c>
      <c r="D323" s="1" t="s">
        <v>15</v>
      </c>
      <c r="E323" s="1" t="s">
        <v>855</v>
      </c>
      <c r="F323" s="3" t="s">
        <v>856</v>
      </c>
      <c r="G323" s="1" t="s">
        <v>18</v>
      </c>
      <c r="H323" s="3" t="s">
        <v>87</v>
      </c>
      <c r="I323" s="3">
        <v>220</v>
      </c>
      <c r="J323" s="3"/>
      <c r="K323" s="3"/>
      <c r="L323" s="3"/>
      <c r="M323" s="1" t="s">
        <v>42</v>
      </c>
      <c r="N323" s="4">
        <v>2962</v>
      </c>
      <c r="O323" s="10">
        <f t="shared" ref="O323:O356" si="5">N323*I323</f>
        <v>651640</v>
      </c>
    </row>
    <row r="324" spans="1:15" x14ac:dyDescent="0.3">
      <c r="A324" s="2">
        <v>323</v>
      </c>
      <c r="B324" s="1" t="s">
        <v>13</v>
      </c>
      <c r="C324" s="1" t="s">
        <v>51</v>
      </c>
      <c r="D324" s="1" t="s">
        <v>15</v>
      </c>
      <c r="E324" s="1" t="s">
        <v>857</v>
      </c>
      <c r="F324" s="3" t="s">
        <v>858</v>
      </c>
      <c r="G324" s="1" t="s">
        <v>18</v>
      </c>
      <c r="H324" s="3" t="s">
        <v>87</v>
      </c>
      <c r="I324" s="3">
        <v>1500</v>
      </c>
      <c r="J324" s="3"/>
      <c r="K324" s="3"/>
      <c r="L324" s="3"/>
      <c r="M324" s="1" t="s">
        <v>84</v>
      </c>
      <c r="N324" s="4">
        <v>186</v>
      </c>
      <c r="O324" s="10">
        <f t="shared" si="5"/>
        <v>279000</v>
      </c>
    </row>
    <row r="325" spans="1:15" x14ac:dyDescent="0.3">
      <c r="A325" s="5">
        <v>324</v>
      </c>
      <c r="B325" s="1" t="s">
        <v>13</v>
      </c>
      <c r="C325" s="1" t="s">
        <v>51</v>
      </c>
      <c r="D325" s="1" t="s">
        <v>15</v>
      </c>
      <c r="E325" s="1" t="s">
        <v>859</v>
      </c>
      <c r="F325" s="3" t="s">
        <v>860</v>
      </c>
      <c r="G325" s="1" t="s">
        <v>18</v>
      </c>
      <c r="H325" s="3" t="s">
        <v>87</v>
      </c>
      <c r="I325" s="3">
        <v>370</v>
      </c>
      <c r="J325" s="3"/>
      <c r="K325" s="3"/>
      <c r="L325" s="3"/>
      <c r="M325" s="1" t="s">
        <v>861</v>
      </c>
      <c r="N325" s="4">
        <v>2249</v>
      </c>
      <c r="O325" s="10">
        <f t="shared" si="5"/>
        <v>832130</v>
      </c>
    </row>
    <row r="326" spans="1:15" x14ac:dyDescent="0.3">
      <c r="A326" s="2">
        <v>325</v>
      </c>
      <c r="B326" s="1" t="s">
        <v>13</v>
      </c>
      <c r="C326" s="1" t="s">
        <v>25</v>
      </c>
      <c r="D326" s="1" t="s">
        <v>15</v>
      </c>
      <c r="E326" s="1" t="s">
        <v>862</v>
      </c>
      <c r="F326" s="3" t="s">
        <v>863</v>
      </c>
      <c r="G326" s="1" t="s">
        <v>18</v>
      </c>
      <c r="H326" s="3" t="s">
        <v>853</v>
      </c>
      <c r="I326" s="3">
        <v>1568</v>
      </c>
      <c r="J326" s="3"/>
      <c r="K326" s="3"/>
      <c r="L326" s="3"/>
      <c r="M326" s="1" t="s">
        <v>103</v>
      </c>
      <c r="N326" s="4">
        <v>2838</v>
      </c>
      <c r="O326" s="10">
        <f t="shared" si="5"/>
        <v>4449984</v>
      </c>
    </row>
    <row r="327" spans="1:15" x14ac:dyDescent="0.3">
      <c r="A327" s="5">
        <v>326</v>
      </c>
      <c r="B327" s="1" t="s">
        <v>13</v>
      </c>
      <c r="C327" s="1" t="s">
        <v>25</v>
      </c>
      <c r="D327" s="1" t="s">
        <v>15</v>
      </c>
      <c r="E327" s="1" t="s">
        <v>864</v>
      </c>
      <c r="F327" s="3" t="s">
        <v>865</v>
      </c>
      <c r="G327" s="1" t="s">
        <v>18</v>
      </c>
      <c r="H327" s="3" t="s">
        <v>853</v>
      </c>
      <c r="I327" s="3">
        <v>364</v>
      </c>
      <c r="J327" s="3"/>
      <c r="K327" s="3"/>
      <c r="L327" s="3"/>
      <c r="M327" s="1" t="s">
        <v>453</v>
      </c>
      <c r="N327" s="4">
        <v>2838</v>
      </c>
      <c r="O327" s="10">
        <f t="shared" si="5"/>
        <v>1033032</v>
      </c>
    </row>
    <row r="328" spans="1:15" x14ac:dyDescent="0.3">
      <c r="A328" s="2">
        <v>327</v>
      </c>
      <c r="B328" s="1" t="s">
        <v>13</v>
      </c>
      <c r="C328" s="1" t="s">
        <v>25</v>
      </c>
      <c r="D328" s="1" t="s">
        <v>15</v>
      </c>
      <c r="E328" s="1" t="s">
        <v>866</v>
      </c>
      <c r="F328" s="3" t="s">
        <v>867</v>
      </c>
      <c r="G328" s="1" t="s">
        <v>18</v>
      </c>
      <c r="H328" s="3" t="s">
        <v>853</v>
      </c>
      <c r="I328" s="3">
        <v>504</v>
      </c>
      <c r="J328" s="3"/>
      <c r="K328" s="3"/>
      <c r="L328" s="3"/>
      <c r="M328" s="1" t="s">
        <v>103</v>
      </c>
      <c r="N328" s="4">
        <v>2838</v>
      </c>
      <c r="O328" s="10">
        <f t="shared" si="5"/>
        <v>1430352</v>
      </c>
    </row>
    <row r="329" spans="1:15" x14ac:dyDescent="0.3">
      <c r="A329" s="5">
        <v>328</v>
      </c>
      <c r="B329" s="1" t="s">
        <v>13</v>
      </c>
      <c r="C329" s="1" t="s">
        <v>51</v>
      </c>
      <c r="D329" s="1" t="s">
        <v>15</v>
      </c>
      <c r="E329" s="1" t="s">
        <v>868</v>
      </c>
      <c r="F329" s="3" t="s">
        <v>869</v>
      </c>
      <c r="G329" s="1" t="s">
        <v>18</v>
      </c>
      <c r="H329" s="3" t="s">
        <v>168</v>
      </c>
      <c r="I329" s="3">
        <v>870</v>
      </c>
      <c r="J329" s="3"/>
      <c r="K329" s="3"/>
      <c r="L329" s="3"/>
      <c r="M329" s="1" t="s">
        <v>50</v>
      </c>
      <c r="N329" s="4">
        <v>3610</v>
      </c>
      <c r="O329" s="10">
        <f t="shared" si="5"/>
        <v>3140700</v>
      </c>
    </row>
    <row r="330" spans="1:15" x14ac:dyDescent="0.3">
      <c r="A330" s="2">
        <v>329</v>
      </c>
      <c r="B330" s="1" t="s">
        <v>13</v>
      </c>
      <c r="C330" s="1" t="s">
        <v>14</v>
      </c>
      <c r="D330" s="1" t="s">
        <v>15</v>
      </c>
      <c r="E330" s="1" t="s">
        <v>870</v>
      </c>
      <c r="F330" s="3" t="s">
        <v>871</v>
      </c>
      <c r="G330" s="1" t="s">
        <v>18</v>
      </c>
      <c r="H330" s="3" t="s">
        <v>207</v>
      </c>
      <c r="I330" s="3">
        <v>35</v>
      </c>
      <c r="J330" s="3"/>
      <c r="K330" s="3"/>
      <c r="L330" s="3"/>
      <c r="M330" s="1" t="s">
        <v>520</v>
      </c>
      <c r="N330" s="4">
        <v>7107</v>
      </c>
      <c r="O330" s="10">
        <f t="shared" si="5"/>
        <v>248745</v>
      </c>
    </row>
    <row r="331" spans="1:15" x14ac:dyDescent="0.3">
      <c r="A331" s="5">
        <v>330</v>
      </c>
      <c r="B331" s="1" t="s">
        <v>13</v>
      </c>
      <c r="C331" s="1" t="s">
        <v>14</v>
      </c>
      <c r="D331" s="1" t="s">
        <v>15</v>
      </c>
      <c r="E331" s="1" t="s">
        <v>872</v>
      </c>
      <c r="F331" s="3" t="s">
        <v>873</v>
      </c>
      <c r="G331" s="1" t="s">
        <v>18</v>
      </c>
      <c r="H331" s="3" t="s">
        <v>207</v>
      </c>
      <c r="I331" s="3">
        <v>255</v>
      </c>
      <c r="J331" s="3"/>
      <c r="K331" s="3"/>
      <c r="L331" s="3"/>
      <c r="M331" s="1" t="s">
        <v>520</v>
      </c>
      <c r="N331" s="4">
        <v>10162</v>
      </c>
      <c r="O331" s="10">
        <f t="shared" si="5"/>
        <v>2591310</v>
      </c>
    </row>
    <row r="332" spans="1:15" x14ac:dyDescent="0.3">
      <c r="A332" s="2">
        <v>331</v>
      </c>
      <c r="B332" s="1" t="s">
        <v>13</v>
      </c>
      <c r="C332" s="1" t="s">
        <v>14</v>
      </c>
      <c r="D332" s="1" t="s">
        <v>15</v>
      </c>
      <c r="E332" s="1" t="s">
        <v>874</v>
      </c>
      <c r="F332" s="3" t="s">
        <v>875</v>
      </c>
      <c r="G332" s="1" t="s">
        <v>40</v>
      </c>
      <c r="H332" s="3" t="s">
        <v>80</v>
      </c>
      <c r="I332" s="3">
        <v>470</v>
      </c>
      <c r="J332" s="3"/>
      <c r="K332" s="3"/>
      <c r="L332" s="3"/>
      <c r="M332" s="1" t="s">
        <v>264</v>
      </c>
      <c r="N332" s="4">
        <v>28500</v>
      </c>
      <c r="O332" s="10">
        <f t="shared" si="5"/>
        <v>13395000</v>
      </c>
    </row>
    <row r="333" spans="1:15" x14ac:dyDescent="0.3">
      <c r="A333" s="5">
        <v>332</v>
      </c>
      <c r="B333" s="1" t="s">
        <v>13</v>
      </c>
      <c r="C333" s="1" t="s">
        <v>25</v>
      </c>
      <c r="D333" s="1" t="s">
        <v>15</v>
      </c>
      <c r="E333" s="1" t="s">
        <v>876</v>
      </c>
      <c r="F333" s="3" t="s">
        <v>877</v>
      </c>
      <c r="G333" s="1" t="s">
        <v>18</v>
      </c>
      <c r="H333" s="3" t="s">
        <v>87</v>
      </c>
      <c r="I333" s="3">
        <v>210</v>
      </c>
      <c r="J333" s="3"/>
      <c r="K333" s="3"/>
      <c r="L333" s="3"/>
      <c r="M333" s="1" t="s">
        <v>29</v>
      </c>
      <c r="N333" s="4">
        <v>26964</v>
      </c>
      <c r="O333" s="10">
        <f t="shared" si="5"/>
        <v>5662440</v>
      </c>
    </row>
    <row r="334" spans="1:15" x14ac:dyDescent="0.3">
      <c r="A334" s="2">
        <v>333</v>
      </c>
      <c r="B334" s="1" t="s">
        <v>13</v>
      </c>
      <c r="C334" s="1" t="s">
        <v>25</v>
      </c>
      <c r="D334" s="1" t="s">
        <v>15</v>
      </c>
      <c r="E334" s="1" t="s">
        <v>878</v>
      </c>
      <c r="F334" s="3" t="s">
        <v>879</v>
      </c>
      <c r="G334" s="1" t="s">
        <v>18</v>
      </c>
      <c r="H334" s="3" t="s">
        <v>87</v>
      </c>
      <c r="I334" s="3">
        <v>3180</v>
      </c>
      <c r="J334" s="3"/>
      <c r="K334" s="3"/>
      <c r="L334" s="3"/>
      <c r="M334" s="1" t="s">
        <v>29</v>
      </c>
      <c r="N334" s="4">
        <v>41289</v>
      </c>
      <c r="O334" s="10">
        <f t="shared" si="5"/>
        <v>131299020</v>
      </c>
    </row>
    <row r="335" spans="1:15" x14ac:dyDescent="0.3">
      <c r="A335" s="5">
        <v>334</v>
      </c>
      <c r="B335" s="1" t="s">
        <v>13</v>
      </c>
      <c r="C335" s="1" t="s">
        <v>14</v>
      </c>
      <c r="D335" s="1" t="s">
        <v>15</v>
      </c>
      <c r="E335" s="1" t="s">
        <v>880</v>
      </c>
      <c r="F335" s="3" t="s">
        <v>881</v>
      </c>
      <c r="G335" s="1" t="s">
        <v>40</v>
      </c>
      <c r="H335" s="3" t="s">
        <v>882</v>
      </c>
      <c r="I335" s="3">
        <v>59</v>
      </c>
      <c r="J335" s="3"/>
      <c r="K335" s="3"/>
      <c r="L335" s="3"/>
      <c r="M335" s="1" t="s">
        <v>883</v>
      </c>
      <c r="N335" s="4">
        <v>221730</v>
      </c>
      <c r="O335" s="10">
        <f t="shared" si="5"/>
        <v>13082070</v>
      </c>
    </row>
    <row r="336" spans="1:15" x14ac:dyDescent="0.3">
      <c r="A336" s="2">
        <v>335</v>
      </c>
      <c r="B336" s="1" t="s">
        <v>13</v>
      </c>
      <c r="C336" s="1" t="s">
        <v>14</v>
      </c>
      <c r="D336" s="1" t="s">
        <v>15</v>
      </c>
      <c r="E336" s="1" t="s">
        <v>884</v>
      </c>
      <c r="F336" s="3" t="s">
        <v>885</v>
      </c>
      <c r="G336" s="1" t="s">
        <v>40</v>
      </c>
      <c r="H336" s="3" t="s">
        <v>882</v>
      </c>
      <c r="I336" s="3">
        <v>82</v>
      </c>
      <c r="J336" s="3"/>
      <c r="K336" s="3"/>
      <c r="L336" s="3"/>
      <c r="M336" s="1" t="s">
        <v>883</v>
      </c>
      <c r="N336" s="4">
        <v>236835</v>
      </c>
      <c r="O336" s="10">
        <f t="shared" si="5"/>
        <v>19420470</v>
      </c>
    </row>
    <row r="337" spans="1:15" x14ac:dyDescent="0.3">
      <c r="A337" s="5">
        <v>336</v>
      </c>
      <c r="B337" s="1" t="s">
        <v>13</v>
      </c>
      <c r="C337" s="1" t="s">
        <v>14</v>
      </c>
      <c r="D337" s="1" t="s">
        <v>15</v>
      </c>
      <c r="E337" s="1" t="s">
        <v>886</v>
      </c>
      <c r="F337" s="3" t="s">
        <v>887</v>
      </c>
      <c r="G337" s="1" t="s">
        <v>40</v>
      </c>
      <c r="H337" s="3" t="s">
        <v>882</v>
      </c>
      <c r="I337" s="3">
        <v>86</v>
      </c>
      <c r="J337" s="3"/>
      <c r="K337" s="3"/>
      <c r="L337" s="3"/>
      <c r="M337" s="1" t="s">
        <v>883</v>
      </c>
      <c r="N337" s="4">
        <v>257735</v>
      </c>
      <c r="O337" s="10">
        <f t="shared" si="5"/>
        <v>22165210</v>
      </c>
    </row>
    <row r="338" spans="1:15" x14ac:dyDescent="0.3">
      <c r="A338" s="2">
        <v>337</v>
      </c>
      <c r="B338" s="1" t="s">
        <v>13</v>
      </c>
      <c r="C338" s="1" t="s">
        <v>14</v>
      </c>
      <c r="D338" s="1" t="s">
        <v>15</v>
      </c>
      <c r="E338" s="1" t="s">
        <v>888</v>
      </c>
      <c r="F338" s="3" t="s">
        <v>889</v>
      </c>
      <c r="G338" s="1" t="s">
        <v>40</v>
      </c>
      <c r="H338" s="3" t="s">
        <v>882</v>
      </c>
      <c r="I338" s="3">
        <v>73</v>
      </c>
      <c r="J338" s="3"/>
      <c r="K338" s="3"/>
      <c r="L338" s="3"/>
      <c r="M338" s="1" t="s">
        <v>260</v>
      </c>
      <c r="N338" s="4">
        <v>334305</v>
      </c>
      <c r="O338" s="10">
        <f t="shared" si="5"/>
        <v>24404265</v>
      </c>
    </row>
    <row r="339" spans="1:15" x14ac:dyDescent="0.3">
      <c r="A339" s="5">
        <v>338</v>
      </c>
      <c r="B339" s="1" t="s">
        <v>13</v>
      </c>
      <c r="C339" s="1" t="s">
        <v>14</v>
      </c>
      <c r="D339" s="1" t="s">
        <v>15</v>
      </c>
      <c r="E339" s="1" t="s">
        <v>890</v>
      </c>
      <c r="F339" s="3" t="s">
        <v>891</v>
      </c>
      <c r="G339" s="1" t="s">
        <v>40</v>
      </c>
      <c r="H339" s="3" t="s">
        <v>882</v>
      </c>
      <c r="I339" s="3">
        <v>69</v>
      </c>
      <c r="J339" s="3"/>
      <c r="K339" s="3"/>
      <c r="L339" s="3"/>
      <c r="M339" s="1" t="s">
        <v>260</v>
      </c>
      <c r="N339" s="4">
        <v>388550</v>
      </c>
      <c r="O339" s="10">
        <f t="shared" si="5"/>
        <v>26809950</v>
      </c>
    </row>
    <row r="340" spans="1:15" x14ac:dyDescent="0.3">
      <c r="A340" s="2">
        <v>339</v>
      </c>
      <c r="B340" s="1" t="s">
        <v>13</v>
      </c>
      <c r="C340" s="1" t="s">
        <v>25</v>
      </c>
      <c r="D340" s="1" t="s">
        <v>15</v>
      </c>
      <c r="E340" s="1" t="s">
        <v>892</v>
      </c>
      <c r="F340" s="3" t="s">
        <v>893</v>
      </c>
      <c r="G340" s="1" t="s">
        <v>18</v>
      </c>
      <c r="H340" s="3" t="s">
        <v>87</v>
      </c>
      <c r="I340" s="3">
        <v>990</v>
      </c>
      <c r="J340" s="3"/>
      <c r="K340" s="3"/>
      <c r="L340" s="3"/>
      <c r="M340" s="1" t="s">
        <v>29</v>
      </c>
      <c r="N340" s="4">
        <v>510</v>
      </c>
      <c r="O340" s="10">
        <f t="shared" si="5"/>
        <v>504900</v>
      </c>
    </row>
    <row r="341" spans="1:15" x14ac:dyDescent="0.3">
      <c r="A341" s="5">
        <v>340</v>
      </c>
      <c r="B341" s="1" t="s">
        <v>13</v>
      </c>
      <c r="C341" s="1" t="s">
        <v>14</v>
      </c>
      <c r="D341" s="1" t="s">
        <v>15</v>
      </c>
      <c r="E341" s="1" t="s">
        <v>894</v>
      </c>
      <c r="F341" s="3" t="s">
        <v>895</v>
      </c>
      <c r="G341" s="1" t="s">
        <v>18</v>
      </c>
      <c r="H341" s="3" t="s">
        <v>896</v>
      </c>
      <c r="I341" s="3">
        <v>190</v>
      </c>
      <c r="J341" s="3"/>
      <c r="K341" s="3"/>
      <c r="L341" s="3"/>
      <c r="M341" s="1" t="s">
        <v>35</v>
      </c>
      <c r="N341" s="4">
        <v>12557</v>
      </c>
      <c r="O341" s="10">
        <f t="shared" si="5"/>
        <v>2385830</v>
      </c>
    </row>
    <row r="342" spans="1:15" x14ac:dyDescent="0.3">
      <c r="A342" s="2">
        <v>341</v>
      </c>
      <c r="B342" s="1" t="s">
        <v>13</v>
      </c>
      <c r="C342" s="1" t="s">
        <v>25</v>
      </c>
      <c r="D342" s="1" t="s">
        <v>15</v>
      </c>
      <c r="E342" s="1" t="s">
        <v>897</v>
      </c>
      <c r="F342" s="3" t="s">
        <v>898</v>
      </c>
      <c r="G342" s="1" t="s">
        <v>18</v>
      </c>
      <c r="H342" s="3" t="s">
        <v>164</v>
      </c>
      <c r="I342" s="3">
        <v>21480</v>
      </c>
      <c r="J342" s="3"/>
      <c r="K342" s="3"/>
      <c r="L342" s="3"/>
      <c r="M342" s="1" t="s">
        <v>276</v>
      </c>
      <c r="N342" s="4">
        <v>634</v>
      </c>
      <c r="O342" s="10">
        <f t="shared" si="5"/>
        <v>13618320</v>
      </c>
    </row>
    <row r="343" spans="1:15" x14ac:dyDescent="0.3">
      <c r="A343" s="5">
        <v>342</v>
      </c>
      <c r="B343" s="1" t="s">
        <v>13</v>
      </c>
      <c r="C343" s="1" t="s">
        <v>25</v>
      </c>
      <c r="D343" s="1" t="s">
        <v>15</v>
      </c>
      <c r="E343" s="1" t="s">
        <v>899</v>
      </c>
      <c r="F343" s="3" t="s">
        <v>900</v>
      </c>
      <c r="G343" s="1" t="s">
        <v>18</v>
      </c>
      <c r="H343" s="3" t="s">
        <v>164</v>
      </c>
      <c r="I343" s="3">
        <v>38400</v>
      </c>
      <c r="J343" s="3"/>
      <c r="K343" s="3"/>
      <c r="L343" s="3"/>
      <c r="M343" s="1" t="s">
        <v>290</v>
      </c>
      <c r="N343" s="4">
        <v>1884</v>
      </c>
      <c r="O343" s="10">
        <f t="shared" si="5"/>
        <v>72345600</v>
      </c>
    </row>
    <row r="344" spans="1:15" x14ac:dyDescent="0.3">
      <c r="A344" s="2">
        <v>343</v>
      </c>
      <c r="B344" s="1" t="s">
        <v>13</v>
      </c>
      <c r="C344" s="1" t="s">
        <v>14</v>
      </c>
      <c r="D344" s="1" t="s">
        <v>15</v>
      </c>
      <c r="E344" s="1" t="s">
        <v>901</v>
      </c>
      <c r="F344" s="3" t="s">
        <v>902</v>
      </c>
      <c r="G344" s="1" t="s">
        <v>18</v>
      </c>
      <c r="H344" s="3" t="s">
        <v>157</v>
      </c>
      <c r="I344" s="3">
        <v>230</v>
      </c>
      <c r="J344" s="3"/>
      <c r="K344" s="3"/>
      <c r="L344" s="3"/>
      <c r="M344" s="1" t="s">
        <v>20</v>
      </c>
      <c r="N344" s="4">
        <v>1316</v>
      </c>
      <c r="O344" s="10">
        <f t="shared" si="5"/>
        <v>302680</v>
      </c>
    </row>
    <row r="345" spans="1:15" x14ac:dyDescent="0.3">
      <c r="A345" s="5">
        <v>344</v>
      </c>
      <c r="B345" s="1" t="s">
        <v>13</v>
      </c>
      <c r="C345" s="1" t="s">
        <v>25</v>
      </c>
      <c r="D345" s="1" t="s">
        <v>15</v>
      </c>
      <c r="E345" s="1" t="s">
        <v>903</v>
      </c>
      <c r="F345" s="3" t="s">
        <v>904</v>
      </c>
      <c r="G345" s="1" t="s">
        <v>40</v>
      </c>
      <c r="H345" s="3" t="s">
        <v>905</v>
      </c>
      <c r="I345" s="3">
        <v>0</v>
      </c>
      <c r="J345" s="3"/>
      <c r="K345" s="3"/>
      <c r="L345" s="3"/>
      <c r="M345" s="1" t="s">
        <v>906</v>
      </c>
      <c r="N345" s="4">
        <v>256538</v>
      </c>
      <c r="O345" s="10">
        <f t="shared" si="5"/>
        <v>0</v>
      </c>
    </row>
    <row r="346" spans="1:15" x14ac:dyDescent="0.3">
      <c r="A346" s="2">
        <v>345</v>
      </c>
      <c r="B346" s="1" t="s">
        <v>13</v>
      </c>
      <c r="C346" s="1" t="s">
        <v>14</v>
      </c>
      <c r="D346" s="1" t="s">
        <v>15</v>
      </c>
      <c r="E346" s="1" t="s">
        <v>907</v>
      </c>
      <c r="F346" s="3" t="s">
        <v>908</v>
      </c>
      <c r="G346" s="1" t="s">
        <v>18</v>
      </c>
      <c r="H346" s="3" t="s">
        <v>909</v>
      </c>
      <c r="I346" s="3">
        <v>42</v>
      </c>
      <c r="J346" s="3"/>
      <c r="K346" s="3"/>
      <c r="L346" s="3"/>
      <c r="M346" s="1" t="s">
        <v>35</v>
      </c>
      <c r="N346" s="4">
        <v>3501628</v>
      </c>
      <c r="O346" s="10">
        <f t="shared" si="5"/>
        <v>147068376</v>
      </c>
    </row>
    <row r="347" spans="1:15" x14ac:dyDescent="0.3">
      <c r="A347" s="5">
        <v>346</v>
      </c>
      <c r="B347" s="1" t="s">
        <v>13</v>
      </c>
      <c r="C347" s="1" t="s">
        <v>14</v>
      </c>
      <c r="D347" s="1" t="s">
        <v>15</v>
      </c>
      <c r="E347" s="1" t="s">
        <v>910</v>
      </c>
      <c r="F347" s="3" t="s">
        <v>911</v>
      </c>
      <c r="G347" s="1" t="s">
        <v>40</v>
      </c>
      <c r="H347" s="3" t="s">
        <v>912</v>
      </c>
      <c r="I347" s="3">
        <v>0</v>
      </c>
      <c r="J347" s="3"/>
      <c r="K347" s="3"/>
      <c r="L347" s="3"/>
      <c r="M347" s="1" t="s">
        <v>35</v>
      </c>
      <c r="N347" s="4">
        <v>1876545</v>
      </c>
      <c r="O347" s="10">
        <f t="shared" si="5"/>
        <v>0</v>
      </c>
    </row>
    <row r="348" spans="1:15" x14ac:dyDescent="0.3">
      <c r="A348" s="2">
        <v>347</v>
      </c>
      <c r="B348" s="1" t="s">
        <v>13</v>
      </c>
      <c r="C348" s="1" t="s">
        <v>25</v>
      </c>
      <c r="D348" s="1" t="s">
        <v>15</v>
      </c>
      <c r="E348" s="1" t="s">
        <v>913</v>
      </c>
      <c r="F348" s="3" t="s">
        <v>914</v>
      </c>
      <c r="G348" s="1" t="s">
        <v>18</v>
      </c>
      <c r="H348" s="3" t="s">
        <v>293</v>
      </c>
      <c r="I348" s="3">
        <v>1300</v>
      </c>
      <c r="J348" s="3"/>
      <c r="K348" s="3"/>
      <c r="L348" s="3"/>
      <c r="M348" s="1" t="s">
        <v>132</v>
      </c>
      <c r="N348" s="4">
        <v>352</v>
      </c>
      <c r="O348" s="10">
        <f t="shared" si="5"/>
        <v>457600</v>
      </c>
    </row>
    <row r="349" spans="1:15" x14ac:dyDescent="0.3">
      <c r="A349" s="5">
        <v>348</v>
      </c>
      <c r="B349" s="1" t="s">
        <v>13</v>
      </c>
      <c r="C349" s="1" t="s">
        <v>14</v>
      </c>
      <c r="D349" s="1" t="s">
        <v>15</v>
      </c>
      <c r="E349" s="1" t="s">
        <v>915</v>
      </c>
      <c r="F349" s="3" t="s">
        <v>916</v>
      </c>
      <c r="G349" s="1" t="s">
        <v>40</v>
      </c>
      <c r="H349" s="3" t="s">
        <v>548</v>
      </c>
      <c r="I349" s="3">
        <v>15</v>
      </c>
      <c r="J349" s="3"/>
      <c r="K349" s="3"/>
      <c r="L349" s="3"/>
      <c r="M349" s="1" t="s">
        <v>35</v>
      </c>
      <c r="N349" s="4">
        <v>2090000</v>
      </c>
      <c r="O349" s="10">
        <f t="shared" si="5"/>
        <v>31350000</v>
      </c>
    </row>
    <row r="350" spans="1:15" x14ac:dyDescent="0.3">
      <c r="A350" s="2">
        <v>349</v>
      </c>
      <c r="B350" s="1" t="s">
        <v>13</v>
      </c>
      <c r="C350" s="1" t="s">
        <v>14</v>
      </c>
      <c r="D350" s="1" t="s">
        <v>15</v>
      </c>
      <c r="E350" s="1" t="s">
        <v>917</v>
      </c>
      <c r="F350" s="3" t="s">
        <v>918</v>
      </c>
      <c r="G350" s="1" t="s">
        <v>18</v>
      </c>
      <c r="H350" s="3" t="s">
        <v>847</v>
      </c>
      <c r="I350" s="3">
        <v>180</v>
      </c>
      <c r="J350" s="3"/>
      <c r="K350" s="3"/>
      <c r="L350" s="3"/>
      <c r="M350" s="1" t="s">
        <v>20</v>
      </c>
      <c r="N350" s="4">
        <v>60098</v>
      </c>
      <c r="O350" s="10">
        <f t="shared" si="5"/>
        <v>10817640</v>
      </c>
    </row>
    <row r="351" spans="1:15" x14ac:dyDescent="0.3">
      <c r="A351" s="5">
        <v>350</v>
      </c>
      <c r="B351" s="1" t="s">
        <v>13</v>
      </c>
      <c r="C351" s="1" t="s">
        <v>25</v>
      </c>
      <c r="D351" s="1" t="s">
        <v>15</v>
      </c>
      <c r="E351" s="1" t="s">
        <v>919</v>
      </c>
      <c r="F351" s="3" t="s">
        <v>920</v>
      </c>
      <c r="G351" s="1" t="s">
        <v>18</v>
      </c>
      <c r="H351" s="3" t="s">
        <v>160</v>
      </c>
      <c r="I351" s="3">
        <v>0</v>
      </c>
      <c r="J351" s="3"/>
      <c r="K351" s="3"/>
      <c r="L351" s="3"/>
      <c r="M351" s="1" t="s">
        <v>921</v>
      </c>
      <c r="N351" s="4">
        <v>226</v>
      </c>
      <c r="O351" s="10">
        <f t="shared" si="5"/>
        <v>0</v>
      </c>
    </row>
    <row r="352" spans="1:15" x14ac:dyDescent="0.3">
      <c r="A352" s="2">
        <v>351</v>
      </c>
      <c r="B352" s="1" t="s">
        <v>13</v>
      </c>
      <c r="C352" s="1" t="s">
        <v>14</v>
      </c>
      <c r="D352" s="1" t="s">
        <v>15</v>
      </c>
      <c r="E352" s="1" t="s">
        <v>922</v>
      </c>
      <c r="F352" s="3" t="s">
        <v>923</v>
      </c>
      <c r="G352" s="1" t="s">
        <v>18</v>
      </c>
      <c r="H352" s="3" t="s">
        <v>407</v>
      </c>
      <c r="I352" s="3">
        <v>21</v>
      </c>
      <c r="J352" s="3"/>
      <c r="K352" s="3"/>
      <c r="L352" s="3"/>
      <c r="M352" s="1" t="s">
        <v>42</v>
      </c>
      <c r="N352" s="4">
        <v>1809200</v>
      </c>
      <c r="O352" s="10">
        <f t="shared" si="5"/>
        <v>37993200</v>
      </c>
    </row>
    <row r="353" spans="1:15" x14ac:dyDescent="0.3">
      <c r="A353" s="5">
        <v>352</v>
      </c>
      <c r="B353" s="1" t="s">
        <v>13</v>
      </c>
      <c r="C353" s="1" t="s">
        <v>14</v>
      </c>
      <c r="D353" s="1" t="s">
        <v>15</v>
      </c>
      <c r="E353" s="1" t="s">
        <v>924</v>
      </c>
      <c r="F353" s="3" t="s">
        <v>925</v>
      </c>
      <c r="G353" s="1" t="s">
        <v>18</v>
      </c>
      <c r="H353" s="3" t="s">
        <v>407</v>
      </c>
      <c r="I353" s="3">
        <v>25</v>
      </c>
      <c r="J353" s="3"/>
      <c r="K353" s="3"/>
      <c r="L353" s="3"/>
      <c r="M353" s="1" t="s">
        <v>42</v>
      </c>
      <c r="N353" s="4">
        <v>1745600</v>
      </c>
      <c r="O353" s="10">
        <f t="shared" si="5"/>
        <v>43640000</v>
      </c>
    </row>
    <row r="354" spans="1:15" x14ac:dyDescent="0.3">
      <c r="A354" s="2">
        <v>353</v>
      </c>
      <c r="B354" s="1" t="s">
        <v>13</v>
      </c>
      <c r="C354" s="1" t="s">
        <v>14</v>
      </c>
      <c r="D354" s="1" t="s">
        <v>15</v>
      </c>
      <c r="E354" s="1" t="s">
        <v>926</v>
      </c>
      <c r="F354" s="3" t="s">
        <v>927</v>
      </c>
      <c r="G354" s="1" t="s">
        <v>18</v>
      </c>
      <c r="H354" s="3" t="s">
        <v>407</v>
      </c>
      <c r="I354" s="3">
        <v>243</v>
      </c>
      <c r="J354" s="3"/>
      <c r="K354" s="3"/>
      <c r="L354" s="3"/>
      <c r="M354" s="1" t="s">
        <v>42</v>
      </c>
      <c r="N354" s="4">
        <v>1804800</v>
      </c>
      <c r="O354" s="10">
        <f t="shared" si="5"/>
        <v>438566400</v>
      </c>
    </row>
    <row r="355" spans="1:15" x14ac:dyDescent="0.3">
      <c r="A355" s="5">
        <v>354</v>
      </c>
      <c r="B355" s="1" t="s">
        <v>13</v>
      </c>
      <c r="C355" s="1" t="s">
        <v>25</v>
      </c>
      <c r="D355" s="1" t="s">
        <v>15</v>
      </c>
      <c r="E355" s="1" t="s">
        <v>928</v>
      </c>
      <c r="F355" s="3" t="s">
        <v>929</v>
      </c>
      <c r="G355" s="1" t="s">
        <v>18</v>
      </c>
      <c r="H355" s="3" t="s">
        <v>930</v>
      </c>
      <c r="I355" s="3">
        <v>18300</v>
      </c>
      <c r="J355" s="3"/>
      <c r="K355" s="3"/>
      <c r="L355" s="3"/>
      <c r="M355" s="1" t="s">
        <v>249</v>
      </c>
      <c r="N355" s="4">
        <v>540</v>
      </c>
      <c r="O355" s="10">
        <f t="shared" si="5"/>
        <v>9882000</v>
      </c>
    </row>
    <row r="356" spans="1:15" x14ac:dyDescent="0.3">
      <c r="A356" s="2">
        <v>355</v>
      </c>
      <c r="B356" s="1" t="s">
        <v>13</v>
      </c>
      <c r="C356" s="1" t="s">
        <v>25</v>
      </c>
      <c r="D356" s="1" t="s">
        <v>15</v>
      </c>
      <c r="E356" s="1" t="s">
        <v>931</v>
      </c>
      <c r="F356" s="3" t="s">
        <v>932</v>
      </c>
      <c r="G356" s="1" t="s">
        <v>18</v>
      </c>
      <c r="H356" s="3" t="s">
        <v>930</v>
      </c>
      <c r="I356" s="3">
        <v>41500</v>
      </c>
      <c r="J356" s="3"/>
      <c r="K356" s="3"/>
      <c r="L356" s="3"/>
      <c r="M356" s="1" t="s">
        <v>249</v>
      </c>
      <c r="N356" s="4">
        <v>639</v>
      </c>
      <c r="O356" s="10">
        <f t="shared" si="5"/>
        <v>26518500</v>
      </c>
    </row>
    <row r="357" spans="1:15" x14ac:dyDescent="0.3">
      <c r="O357" s="6">
        <f>SUM(O1:O356)</f>
        <v>17700701378</v>
      </c>
    </row>
  </sheetData>
  <autoFilter ref="A1:O357" xr:uid="{63CF1C21-29EE-4C4A-95A8-A63A8F40AFF7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약제부 고신</dc:creator>
  <cp:lastModifiedBy>약제부 고신</cp:lastModifiedBy>
  <dcterms:created xsi:type="dcterms:W3CDTF">2025-09-04T08:12:22Z</dcterms:created>
  <dcterms:modified xsi:type="dcterms:W3CDTF">2025-09-05T07:06:29Z</dcterms:modified>
</cp:coreProperties>
</file>